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570" windowHeight="5115" activeTab="1"/>
  </bookViews>
  <sheets>
    <sheet name="f2b_jueces" sheetId="1" r:id="rId1"/>
    <sheet name="f2b_calculo" sheetId="2" r:id="rId2"/>
    <sheet name="f2b_cla" sheetId="3" r:id="rId3"/>
    <sheet name="f2c_cla" sheetId="4" r:id="rId4"/>
  </sheets>
  <definedNames>
    <definedName name="_xlnm.Print_Titles" localSheetId="2">'f2b_cla'!$1:$6</definedName>
  </definedNames>
  <calcPr fullCalcOnLoad="1"/>
</workbook>
</file>

<file path=xl/sharedStrings.xml><?xml version="1.0" encoding="utf-8"?>
<sst xmlns="http://schemas.openxmlformats.org/spreadsheetml/2006/main" count="4082" uniqueCount="141">
  <si>
    <t>#</t>
  </si>
  <si>
    <t>Equipo participante</t>
  </si>
  <si>
    <t>Serie 1</t>
  </si>
  <si>
    <t>Serie 2</t>
  </si>
  <si>
    <t>Serie 3</t>
  </si>
  <si>
    <t>Final</t>
  </si>
  <si>
    <t>Pos.</t>
  </si>
  <si>
    <t>Licencia</t>
  </si>
  <si>
    <t>F2C Team Racing</t>
  </si>
  <si>
    <t>Director:</t>
  </si>
  <si>
    <t>Planillero:</t>
  </si>
  <si>
    <t>Juez 1:</t>
  </si>
  <si>
    <t>Juez 2:</t>
  </si>
  <si>
    <t>Juez 3:</t>
  </si>
  <si>
    <t>Participante</t>
  </si>
  <si>
    <t>F2B Acrobacia</t>
  </si>
  <si>
    <t>Ronda 1</t>
  </si>
  <si>
    <t>Ronda 2</t>
  </si>
  <si>
    <t>Ronda 3</t>
  </si>
  <si>
    <t>Total</t>
  </si>
  <si>
    <t>Clasificación</t>
  </si>
  <si>
    <t>Licencias</t>
  </si>
  <si>
    <t>Detalle</t>
  </si>
  <si>
    <t>P</t>
  </si>
  <si>
    <t>K</t>
  </si>
  <si>
    <t xml:space="preserve">Maniobra </t>
  </si>
  <si>
    <t xml:space="preserve">4.2.16.1 </t>
  </si>
  <si>
    <t xml:space="preserve">4.2.16.2 </t>
  </si>
  <si>
    <t xml:space="preserve">4.2.16.3 </t>
  </si>
  <si>
    <t xml:space="preserve">4.2.16.4 </t>
  </si>
  <si>
    <t xml:space="preserve">4.2.16.5 </t>
  </si>
  <si>
    <t xml:space="preserve">4.2.16.6 </t>
  </si>
  <si>
    <t xml:space="preserve">4.2.16.7 </t>
  </si>
  <si>
    <t xml:space="preserve">4.2.16.8 </t>
  </si>
  <si>
    <t xml:space="preserve">4.2.16.9 </t>
  </si>
  <si>
    <t xml:space="preserve">4.2.16.10 </t>
  </si>
  <si>
    <t xml:space="preserve">4.2.16.11 </t>
  </si>
  <si>
    <t xml:space="preserve">4.2.16.12 </t>
  </si>
  <si>
    <t xml:space="preserve">4.2.16.13 </t>
  </si>
  <si>
    <t xml:space="preserve">4.2.16.14 </t>
  </si>
  <si>
    <t xml:space="preserve">4.2.16.15 </t>
  </si>
  <si>
    <t xml:space="preserve">4.2.16.16 </t>
  </si>
  <si>
    <t>Partida</t>
  </si>
  <si>
    <t>Decolaje</t>
  </si>
  <si>
    <t>Dos ochos horizontales</t>
  </si>
  <si>
    <t>Media vuelta</t>
  </si>
  <si>
    <t>Tres loopings consecutivos interiores</t>
  </si>
  <si>
    <t>Vuelo invertido (dos vueltas)</t>
  </si>
  <si>
    <t>Tres loopings consecutivos exteriores</t>
  </si>
  <si>
    <t>Dos loopings cuadrados interiores</t>
  </si>
  <si>
    <t>Dos loopings cuadrados exteriores</t>
  </si>
  <si>
    <t>Dos loopings triangulares interiores</t>
  </si>
  <si>
    <t>Dos ochos cuadrados horizontales</t>
  </si>
  <si>
    <t>Dos ochos verticales</t>
  </si>
  <si>
    <t>Reloj de arena</t>
  </si>
  <si>
    <t>Dos ochos sobre la cabeza</t>
  </si>
  <si>
    <t>Trébol de cuatro hojas</t>
  </si>
  <si>
    <t>Aterrizaje</t>
  </si>
  <si>
    <t>Participante:</t>
  </si>
  <si>
    <t>Licencia:</t>
  </si>
  <si>
    <t>Gama de maniobras F2B Acrobacia</t>
  </si>
  <si>
    <t>Vuelo n°:</t>
  </si>
  <si>
    <t>Modelo:</t>
  </si>
  <si>
    <t>Total general:</t>
  </si>
  <si>
    <t>Juez n°:</t>
  </si>
  <si>
    <t>Firma:</t>
  </si>
  <si>
    <t>Observaciones:</t>
  </si>
  <si>
    <t>Nombre:</t>
  </si>
  <si>
    <t>País:</t>
  </si>
  <si>
    <t>Puntaje</t>
  </si>
  <si>
    <t>Juez</t>
  </si>
  <si>
    <t>Total final</t>
  </si>
  <si>
    <t>Cronometristas:</t>
  </si>
  <si>
    <t>Cuentavueltas:</t>
  </si>
  <si>
    <t>Ranking Argentino Vuelo Circular 2008</t>
  </si>
  <si>
    <t>Serie 4</t>
  </si>
  <si>
    <t>Club</t>
  </si>
  <si>
    <t>Fecha 2</t>
  </si>
  <si>
    <t>San Francisco, 6 y 7 de Diciembre de 2008</t>
  </si>
  <si>
    <t>63º CAMPEONATO NACIONAL DE AEROMODELISMO</t>
  </si>
  <si>
    <t xml:space="preserve">                                      F2B</t>
  </si>
  <si>
    <r>
      <t xml:space="preserve">   </t>
    </r>
    <r>
      <rPr>
        <b/>
        <sz val="12"/>
        <rFont val="Arial"/>
        <family val="0"/>
      </rPr>
      <t xml:space="preserve">        F2B</t>
    </r>
  </si>
  <si>
    <t>,</t>
  </si>
  <si>
    <t>Federación Argentina de Aeromodelismo</t>
  </si>
  <si>
    <t>Juez 1: Bendranas, Oscar</t>
  </si>
  <si>
    <t>Participante: BARRABINO CARLOS</t>
  </si>
  <si>
    <t>Vuelo n°: 1</t>
  </si>
  <si>
    <t>Nombre: BENDRANAS OSCAR</t>
  </si>
  <si>
    <t>Participante: RIZZO ESTEBAN</t>
  </si>
  <si>
    <t>Participante: RODRIGUES BENE</t>
  </si>
  <si>
    <t>BENDRANA OSCAR</t>
  </si>
  <si>
    <t>Participante: PITES RAFAEL</t>
  </si>
  <si>
    <t>Participante: RODRIGUEZ JULIO</t>
  </si>
  <si>
    <t>Participante: CHACON CLAUDIO</t>
  </si>
  <si>
    <t>Participante: RODRIGUEZ ROBERTO</t>
  </si>
  <si>
    <t>Participante: BARRABINO ADRIAN</t>
  </si>
  <si>
    <t>Participante: ARRAYET RICARDO</t>
  </si>
  <si>
    <t>Vuelo n°: 2</t>
  </si>
  <si>
    <t>Nombre: PERREN CARLOS</t>
  </si>
  <si>
    <t>Nombre:  PERREN CARLOS</t>
  </si>
  <si>
    <t>Nombre: PERREN  CARLOS</t>
  </si>
  <si>
    <t>Juez n°: 3</t>
  </si>
  <si>
    <t>Juez n°: 1</t>
  </si>
  <si>
    <t>Participante:  RIZZO ESTEBAN</t>
  </si>
  <si>
    <t>Participante: RODRIGUEZ BENE</t>
  </si>
  <si>
    <t>Nombre: SANSI JORGE</t>
  </si>
  <si>
    <t>Juez n°: 2</t>
  </si>
  <si>
    <t>Participante: PITES RAFEL</t>
  </si>
  <si>
    <t>Participante:  CHACON CLAUDIO</t>
  </si>
  <si>
    <t>Participante: PISTES RAFAEL</t>
  </si>
  <si>
    <t>Vuelo n°: 3</t>
  </si>
  <si>
    <t>Participante:  RODRIGUEZ JULIO</t>
  </si>
  <si>
    <t>Participante: ROBERTO RODRIGUEZ</t>
  </si>
  <si>
    <t>64 Concurso Nacional de Aeromodelismo</t>
  </si>
  <si>
    <t>Embalse, 21 de mayo al 24 de mayo de 2010</t>
  </si>
  <si>
    <t>BARRABINO CARLOS</t>
  </si>
  <si>
    <t>CIUDADELA</t>
  </si>
  <si>
    <t>RIZZO ESTEBAN</t>
  </si>
  <si>
    <t>RAFAELA</t>
  </si>
  <si>
    <t>RODRIGUES BENE</t>
  </si>
  <si>
    <t>BRASIL</t>
  </si>
  <si>
    <t xml:space="preserve">PITES RAFAEL </t>
  </si>
  <si>
    <t>BS. AS.</t>
  </si>
  <si>
    <t>RODRIGUEZ JULIO</t>
  </si>
  <si>
    <t>CORDOBA</t>
  </si>
  <si>
    <t>CHACON CLAUDIO</t>
  </si>
  <si>
    <t>VUELO ANULADO POR DESPRENDIMIENTO DE RUEDA</t>
  </si>
  <si>
    <t>RODRIGUEZ ROBERTO</t>
  </si>
  <si>
    <r>
      <t xml:space="preserve">VUELO ANULADO NO SE COLOCO CUERDA DE SEGURIDAD 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Total general</t>
    </r>
    <r>
      <rPr>
        <sz val="10"/>
        <rFont val="Arial"/>
        <family val="2"/>
      </rPr>
      <t>:</t>
    </r>
  </si>
  <si>
    <t>BARRABINO ADRIAN</t>
  </si>
  <si>
    <t>MAR DELPLATA</t>
  </si>
  <si>
    <t>ARRAYET RICARDO</t>
  </si>
  <si>
    <t>SIN VOLAR</t>
  </si>
  <si>
    <t>Director: Nestor Varas</t>
  </si>
  <si>
    <t>Planilleros: Cellini Arturo Marino</t>
  </si>
  <si>
    <t xml:space="preserve">Juez 2: Jorge Sansi </t>
  </si>
  <si>
    <t>Juez 3: Perren Carlos</t>
  </si>
  <si>
    <t>Verificador en pista: Moules Dario</t>
  </si>
  <si>
    <t>Cronometrista: Moules Dario</t>
  </si>
  <si>
    <t>Colaborador: Marisa de Chacon</t>
  </si>
  <si>
    <t>SEGUNDA TENTATIVA FALLIDA (MOTOR NO ARRANCÓ)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</si>
</sst>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7">
    <font>
      <sz val="10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5"/>
      <color indexed="9"/>
      <name val="Arial"/>
      <family val="2"/>
    </font>
    <font>
      <b/>
      <i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color indexed="9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20"/>
      <name val="Arial"/>
      <family val="0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1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top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6" fillId="2" borderId="4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3" borderId="2" xfId="0" applyFill="1" applyBorder="1" applyAlignment="1">
      <alignment horizontal="right"/>
    </xf>
    <xf numFmtId="2" fontId="0" fillId="2" borderId="2" xfId="0" applyNumberFormat="1" applyFill="1" applyBorder="1" applyAlignment="1">
      <alignment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5" borderId="0" xfId="0" applyFill="1" applyAlignment="1">
      <alignment/>
    </xf>
    <xf numFmtId="2" fontId="0" fillId="0" borderId="0" xfId="0" applyNumberFormat="1" applyAlignment="1">
      <alignment/>
    </xf>
    <xf numFmtId="0" fontId="3" fillId="4" borderId="2" xfId="0" applyFont="1" applyFill="1" applyBorder="1" applyAlignment="1">
      <alignment horizontal="right" vertical="center"/>
    </xf>
    <xf numFmtId="2" fontId="0" fillId="4" borderId="2" xfId="0" applyNumberForma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8" fillId="0" borderId="7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6" fillId="6" borderId="1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6" fillId="2" borderId="15" xfId="0" applyFont="1" applyFill="1" applyBorder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3" fillId="7" borderId="16" xfId="0" applyNumberFormat="1" applyFont="1" applyFill="1" applyBorder="1" applyAlignment="1">
      <alignment horizontal="right" vertical="center"/>
    </xf>
    <xf numFmtId="2" fontId="0" fillId="7" borderId="17" xfId="0" applyNumberFormat="1" applyFill="1" applyBorder="1" applyAlignment="1">
      <alignment horizontal="right" vertical="center"/>
    </xf>
    <xf numFmtId="2" fontId="0" fillId="7" borderId="18" xfId="0" applyNumberForma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8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9" fillId="8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666750</xdr:colOff>
      <xdr:row>2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57150</xdr:rowOff>
    </xdr:from>
    <xdr:to>
      <xdr:col>7</xdr:col>
      <xdr:colOff>666750</xdr:colOff>
      <xdr:row>2</xdr:row>
      <xdr:rowOff>76200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57150</xdr:rowOff>
    </xdr:from>
    <xdr:to>
      <xdr:col>1</xdr:col>
      <xdr:colOff>857250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666750</xdr:colOff>
      <xdr:row>2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1</xdr:row>
      <xdr:rowOff>133350</xdr:rowOff>
    </xdr:from>
    <xdr:to>
      <xdr:col>22</xdr:col>
      <xdr:colOff>619125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59025" y="3810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352425</xdr:colOff>
      <xdr:row>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57150</xdr:rowOff>
    </xdr:from>
    <xdr:to>
      <xdr:col>1</xdr:col>
      <xdr:colOff>962025</xdr:colOff>
      <xdr:row>2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419100</xdr:colOff>
      <xdr:row>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3" width="16.7109375" style="0" customWidth="1"/>
    <col min="4" max="5" width="5.7109375" style="0" customWidth="1"/>
    <col min="6" max="6" width="9.7109375" style="0" customWidth="1"/>
    <col min="7" max="7" width="8.7109375" style="0" customWidth="1"/>
    <col min="8" max="8" width="10.7109375" style="0" customWidth="1"/>
    <col min="9" max="10" width="16.7109375" style="0" customWidth="1"/>
    <col min="11" max="12" width="5.7109375" style="0" customWidth="1"/>
    <col min="13" max="13" width="9.7109375" style="0" customWidth="1"/>
    <col min="14" max="14" width="10.7109375" style="0" customWidth="1"/>
    <col min="15" max="15" width="4.7109375" style="0" customWidth="1"/>
  </cols>
  <sheetData>
    <row r="1" spans="2:15" ht="19.5" customHeight="1">
      <c r="B1" s="19" t="s">
        <v>79</v>
      </c>
      <c r="C1" s="19"/>
      <c r="D1" s="20"/>
      <c r="E1" s="21"/>
      <c r="F1" s="21"/>
      <c r="G1" s="18"/>
      <c r="I1" s="19" t="s">
        <v>79</v>
      </c>
      <c r="J1" s="19"/>
      <c r="K1" s="20"/>
      <c r="L1" s="21"/>
      <c r="M1" s="21"/>
      <c r="N1" s="4"/>
      <c r="O1" s="4"/>
    </row>
    <row r="2" spans="2:10" ht="18" customHeight="1">
      <c r="B2" s="22" t="s">
        <v>80</v>
      </c>
      <c r="C2" s="23"/>
      <c r="J2" s="17" t="s">
        <v>81</v>
      </c>
    </row>
    <row r="3" ht="9.75" customHeight="1"/>
    <row r="4" spans="1:13" ht="15.75" customHeight="1">
      <c r="A4" s="41" t="s">
        <v>60</v>
      </c>
      <c r="B4" s="41"/>
      <c r="C4" s="41"/>
      <c r="D4" s="41"/>
      <c r="E4" s="41"/>
      <c r="F4" s="41"/>
      <c r="H4" s="41" t="s">
        <v>60</v>
      </c>
      <c r="I4" s="41"/>
      <c r="J4" s="41"/>
      <c r="K4" s="41"/>
      <c r="L4" s="41"/>
      <c r="M4" s="41"/>
    </row>
    <row r="5" ht="9.75" customHeight="1"/>
    <row r="6" spans="1:13" ht="15.75" customHeight="1">
      <c r="A6" s="43" t="s">
        <v>58</v>
      </c>
      <c r="B6" s="43"/>
      <c r="C6" s="43"/>
      <c r="D6" s="44" t="s">
        <v>59</v>
      </c>
      <c r="E6" s="44"/>
      <c r="F6" s="44"/>
      <c r="H6" s="43" t="s">
        <v>58</v>
      </c>
      <c r="I6" s="43"/>
      <c r="J6" s="43"/>
      <c r="K6" s="44" t="s">
        <v>59</v>
      </c>
      <c r="L6" s="44"/>
      <c r="M6" s="44"/>
    </row>
    <row r="7" spans="1:13" ht="15.75" customHeight="1">
      <c r="A7" s="43" t="s">
        <v>68</v>
      </c>
      <c r="B7" s="43"/>
      <c r="D7" s="43" t="s">
        <v>62</v>
      </c>
      <c r="E7" s="43"/>
      <c r="F7" s="43"/>
      <c r="H7" s="43" t="s">
        <v>68</v>
      </c>
      <c r="I7" s="43"/>
      <c r="K7" s="43" t="s">
        <v>62</v>
      </c>
      <c r="L7" s="43"/>
      <c r="M7" s="43"/>
    </row>
    <row r="8" spans="4:13" ht="15.75" customHeight="1">
      <c r="D8" s="43" t="s">
        <v>61</v>
      </c>
      <c r="E8" s="43"/>
      <c r="F8" s="43"/>
      <c r="K8" s="43" t="s">
        <v>61</v>
      </c>
      <c r="L8" s="43"/>
      <c r="M8" s="43"/>
    </row>
    <row r="9" ht="9.75" customHeight="1"/>
    <row r="10" spans="1:13" ht="15.75" customHeight="1">
      <c r="A10" s="5" t="s">
        <v>25</v>
      </c>
      <c r="B10" s="43" t="s">
        <v>22</v>
      </c>
      <c r="C10" s="43"/>
      <c r="D10" s="5" t="s">
        <v>23</v>
      </c>
      <c r="E10" s="5" t="s">
        <v>24</v>
      </c>
      <c r="F10" s="5" t="s">
        <v>19</v>
      </c>
      <c r="H10" s="5" t="s">
        <v>25</v>
      </c>
      <c r="I10" s="43" t="s">
        <v>22</v>
      </c>
      <c r="J10" s="43"/>
      <c r="K10" s="5" t="s">
        <v>23</v>
      </c>
      <c r="L10" s="5" t="s">
        <v>24</v>
      </c>
      <c r="M10" s="5" t="s">
        <v>19</v>
      </c>
    </row>
    <row r="11" spans="1:13" ht="15.75" customHeight="1">
      <c r="A11" s="7" t="s">
        <v>26</v>
      </c>
      <c r="B11" s="42" t="s">
        <v>42</v>
      </c>
      <c r="C11" s="42"/>
      <c r="D11" s="16" t="s">
        <v>82</v>
      </c>
      <c r="E11" s="7">
        <v>1</v>
      </c>
      <c r="F11" s="16"/>
      <c r="H11" s="7" t="s">
        <v>26</v>
      </c>
      <c r="I11" s="42" t="s">
        <v>42</v>
      </c>
      <c r="J11" s="42"/>
      <c r="K11" s="16"/>
      <c r="L11" s="7">
        <v>1</v>
      </c>
      <c r="M11" s="16"/>
    </row>
    <row r="12" spans="1:13" ht="15.75" customHeight="1">
      <c r="A12" s="7" t="s">
        <v>27</v>
      </c>
      <c r="B12" s="42" t="s">
        <v>43</v>
      </c>
      <c r="C12" s="42"/>
      <c r="D12" s="16" t="s">
        <v>82</v>
      </c>
      <c r="E12" s="7">
        <v>2</v>
      </c>
      <c r="F12" s="16"/>
      <c r="H12" s="7" t="s">
        <v>27</v>
      </c>
      <c r="I12" s="42" t="s">
        <v>43</v>
      </c>
      <c r="J12" s="42"/>
      <c r="K12" s="16"/>
      <c r="L12" s="7">
        <v>2</v>
      </c>
      <c r="M12" s="16"/>
    </row>
    <row r="13" spans="1:13" ht="15.75" customHeight="1">
      <c r="A13" s="7" t="s">
        <v>28</v>
      </c>
      <c r="B13" s="42" t="s">
        <v>45</v>
      </c>
      <c r="C13" s="42"/>
      <c r="D13" s="16" t="s">
        <v>82</v>
      </c>
      <c r="E13" s="7">
        <v>8</v>
      </c>
      <c r="F13" s="16"/>
      <c r="H13" s="7" t="s">
        <v>28</v>
      </c>
      <c r="I13" s="42" t="s">
        <v>45</v>
      </c>
      <c r="J13" s="42"/>
      <c r="K13" s="16"/>
      <c r="L13" s="7">
        <v>8</v>
      </c>
      <c r="M13" s="16"/>
    </row>
    <row r="14" spans="1:13" ht="15.75" customHeight="1">
      <c r="A14" s="7" t="s">
        <v>29</v>
      </c>
      <c r="B14" s="42" t="s">
        <v>46</v>
      </c>
      <c r="C14" s="42"/>
      <c r="D14" s="16" t="s">
        <v>82</v>
      </c>
      <c r="E14" s="7">
        <v>6</v>
      </c>
      <c r="F14" s="16"/>
      <c r="H14" s="7" t="s">
        <v>29</v>
      </c>
      <c r="I14" s="42" t="s">
        <v>46</v>
      </c>
      <c r="J14" s="42"/>
      <c r="K14" s="16"/>
      <c r="L14" s="7">
        <v>6</v>
      </c>
      <c r="M14" s="16"/>
    </row>
    <row r="15" spans="1:13" ht="15.75" customHeight="1">
      <c r="A15" s="7" t="s">
        <v>30</v>
      </c>
      <c r="B15" s="42" t="s">
        <v>47</v>
      </c>
      <c r="C15" s="42"/>
      <c r="D15" s="16" t="s">
        <v>82</v>
      </c>
      <c r="E15" s="7">
        <v>2</v>
      </c>
      <c r="F15" s="16"/>
      <c r="H15" s="7" t="s">
        <v>30</v>
      </c>
      <c r="I15" s="42" t="s">
        <v>47</v>
      </c>
      <c r="J15" s="42"/>
      <c r="K15" s="16"/>
      <c r="L15" s="7">
        <v>2</v>
      </c>
      <c r="M15" s="16"/>
    </row>
    <row r="16" spans="1:13" ht="15.75" customHeight="1">
      <c r="A16" s="7" t="s">
        <v>31</v>
      </c>
      <c r="B16" s="42" t="s">
        <v>48</v>
      </c>
      <c r="C16" s="42"/>
      <c r="D16" s="16" t="s">
        <v>82</v>
      </c>
      <c r="E16" s="7">
        <v>6</v>
      </c>
      <c r="F16" s="16"/>
      <c r="H16" s="7" t="s">
        <v>31</v>
      </c>
      <c r="I16" s="42" t="s">
        <v>48</v>
      </c>
      <c r="J16" s="42"/>
      <c r="K16" s="16"/>
      <c r="L16" s="7">
        <v>6</v>
      </c>
      <c r="M16" s="16"/>
    </row>
    <row r="17" spans="1:13" ht="15.75" customHeight="1">
      <c r="A17" s="7" t="s">
        <v>32</v>
      </c>
      <c r="B17" s="42" t="s">
        <v>49</v>
      </c>
      <c r="C17" s="42"/>
      <c r="D17" s="16" t="s">
        <v>82</v>
      </c>
      <c r="E17" s="7">
        <v>12</v>
      </c>
      <c r="F17" s="16"/>
      <c r="H17" s="7" t="s">
        <v>32</v>
      </c>
      <c r="I17" s="42" t="s">
        <v>49</v>
      </c>
      <c r="J17" s="42"/>
      <c r="K17" s="16"/>
      <c r="L17" s="7">
        <v>12</v>
      </c>
      <c r="M17" s="16"/>
    </row>
    <row r="18" spans="1:13" ht="15.75" customHeight="1">
      <c r="A18" s="7" t="s">
        <v>33</v>
      </c>
      <c r="B18" s="42" t="s">
        <v>50</v>
      </c>
      <c r="C18" s="42"/>
      <c r="D18" s="16" t="s">
        <v>82</v>
      </c>
      <c r="E18" s="7">
        <v>12</v>
      </c>
      <c r="F18" s="16"/>
      <c r="H18" s="7" t="s">
        <v>33</v>
      </c>
      <c r="I18" s="42" t="s">
        <v>50</v>
      </c>
      <c r="J18" s="42"/>
      <c r="K18" s="16"/>
      <c r="L18" s="7">
        <v>12</v>
      </c>
      <c r="M18" s="16"/>
    </row>
    <row r="19" spans="1:13" ht="15.75" customHeight="1">
      <c r="A19" s="7" t="s">
        <v>34</v>
      </c>
      <c r="B19" s="42" t="s">
        <v>51</v>
      </c>
      <c r="C19" s="42"/>
      <c r="D19" s="16" t="s">
        <v>82</v>
      </c>
      <c r="E19" s="7">
        <v>14</v>
      </c>
      <c r="F19" s="16"/>
      <c r="H19" s="7" t="s">
        <v>34</v>
      </c>
      <c r="I19" s="42" t="s">
        <v>51</v>
      </c>
      <c r="J19" s="42"/>
      <c r="K19" s="16"/>
      <c r="L19" s="7">
        <v>14</v>
      </c>
      <c r="M19" s="16"/>
    </row>
    <row r="20" spans="1:13" ht="15.75" customHeight="1">
      <c r="A20" s="7" t="s">
        <v>35</v>
      </c>
      <c r="B20" s="42" t="s">
        <v>44</v>
      </c>
      <c r="C20" s="42"/>
      <c r="D20" s="16" t="s">
        <v>82</v>
      </c>
      <c r="E20" s="7">
        <v>7</v>
      </c>
      <c r="F20" s="16"/>
      <c r="H20" s="7" t="s">
        <v>35</v>
      </c>
      <c r="I20" s="42" t="s">
        <v>44</v>
      </c>
      <c r="J20" s="42"/>
      <c r="K20" s="16"/>
      <c r="L20" s="7">
        <v>7</v>
      </c>
      <c r="M20" s="16"/>
    </row>
    <row r="21" spans="1:13" ht="15.75" customHeight="1">
      <c r="A21" s="7" t="s">
        <v>36</v>
      </c>
      <c r="B21" s="42" t="s">
        <v>52</v>
      </c>
      <c r="C21" s="42"/>
      <c r="D21" s="16" t="s">
        <v>82</v>
      </c>
      <c r="E21" s="7">
        <v>18</v>
      </c>
      <c r="F21" s="16"/>
      <c r="H21" s="7" t="s">
        <v>36</v>
      </c>
      <c r="I21" s="42" t="s">
        <v>52</v>
      </c>
      <c r="J21" s="42"/>
      <c r="K21" s="16"/>
      <c r="L21" s="7">
        <v>18</v>
      </c>
      <c r="M21" s="16"/>
    </row>
    <row r="22" spans="1:13" ht="15.75" customHeight="1">
      <c r="A22" s="7" t="s">
        <v>37</v>
      </c>
      <c r="B22" s="42" t="s">
        <v>53</v>
      </c>
      <c r="C22" s="42"/>
      <c r="D22" s="16" t="s">
        <v>82</v>
      </c>
      <c r="E22" s="7">
        <v>10</v>
      </c>
      <c r="F22" s="16"/>
      <c r="H22" s="7" t="s">
        <v>37</v>
      </c>
      <c r="I22" s="42" t="s">
        <v>53</v>
      </c>
      <c r="J22" s="42"/>
      <c r="K22" s="16"/>
      <c r="L22" s="7">
        <v>10</v>
      </c>
      <c r="M22" s="16"/>
    </row>
    <row r="23" spans="1:13" ht="15.75" customHeight="1">
      <c r="A23" s="7" t="s">
        <v>38</v>
      </c>
      <c r="B23" s="42" t="s">
        <v>54</v>
      </c>
      <c r="C23" s="42"/>
      <c r="D23" s="16" t="s">
        <v>82</v>
      </c>
      <c r="E23" s="7">
        <v>10</v>
      </c>
      <c r="F23" s="16"/>
      <c r="H23" s="7" t="s">
        <v>38</v>
      </c>
      <c r="I23" s="42" t="s">
        <v>54</v>
      </c>
      <c r="J23" s="42"/>
      <c r="K23" s="16"/>
      <c r="L23" s="7">
        <v>10</v>
      </c>
      <c r="M23" s="16"/>
    </row>
    <row r="24" spans="1:13" ht="15.75" customHeight="1">
      <c r="A24" s="7" t="s">
        <v>39</v>
      </c>
      <c r="B24" s="42" t="s">
        <v>55</v>
      </c>
      <c r="C24" s="42"/>
      <c r="D24" s="16" t="s">
        <v>82</v>
      </c>
      <c r="E24" s="7">
        <v>10</v>
      </c>
      <c r="F24" s="16"/>
      <c r="H24" s="7" t="s">
        <v>39</v>
      </c>
      <c r="I24" s="42" t="s">
        <v>55</v>
      </c>
      <c r="J24" s="42"/>
      <c r="K24" s="16"/>
      <c r="L24" s="7">
        <v>10</v>
      </c>
      <c r="M24" s="16"/>
    </row>
    <row r="25" spans="1:13" ht="15.75" customHeight="1">
      <c r="A25" s="7" t="s">
        <v>40</v>
      </c>
      <c r="B25" s="42" t="s">
        <v>56</v>
      </c>
      <c r="C25" s="42"/>
      <c r="D25" s="16" t="s">
        <v>82</v>
      </c>
      <c r="E25" s="7">
        <v>8</v>
      </c>
      <c r="F25" s="16"/>
      <c r="H25" s="7" t="s">
        <v>40</v>
      </c>
      <c r="I25" s="42" t="s">
        <v>56</v>
      </c>
      <c r="J25" s="42"/>
      <c r="K25" s="16"/>
      <c r="L25" s="7">
        <v>8</v>
      </c>
      <c r="M25" s="16"/>
    </row>
    <row r="26" spans="1:13" ht="15.75" customHeight="1">
      <c r="A26" s="7" t="s">
        <v>41</v>
      </c>
      <c r="B26" s="42" t="s">
        <v>57</v>
      </c>
      <c r="C26" s="42"/>
      <c r="D26" s="16" t="s">
        <v>82</v>
      </c>
      <c r="E26" s="7">
        <v>5</v>
      </c>
      <c r="F26" s="16"/>
      <c r="H26" s="7" t="s">
        <v>41</v>
      </c>
      <c r="I26" s="42" t="s">
        <v>57</v>
      </c>
      <c r="J26" s="42"/>
      <c r="K26" s="16"/>
      <c r="L26" s="7">
        <v>5</v>
      </c>
      <c r="M26" s="16"/>
    </row>
    <row r="27" spans="1:13" ht="15.75" customHeight="1">
      <c r="A27" s="45" t="s">
        <v>63</v>
      </c>
      <c r="B27" s="43"/>
      <c r="C27" s="43"/>
      <c r="D27" s="43"/>
      <c r="E27" s="43"/>
      <c r="F27" s="16"/>
      <c r="H27" s="45" t="s">
        <v>63</v>
      </c>
      <c r="I27" s="43"/>
      <c r="J27" s="43"/>
      <c r="K27" s="43"/>
      <c r="L27" s="43"/>
      <c r="M27" s="16"/>
    </row>
    <row r="28" ht="15.75" customHeight="1"/>
    <row r="29" spans="1:13" ht="15.75" customHeight="1">
      <c r="A29" s="47" t="s">
        <v>66</v>
      </c>
      <c r="B29" s="48"/>
      <c r="C29" s="6" t="s">
        <v>64</v>
      </c>
      <c r="D29" s="44" t="s">
        <v>65</v>
      </c>
      <c r="E29" s="44"/>
      <c r="F29" s="44"/>
      <c r="H29" s="47" t="s">
        <v>66</v>
      </c>
      <c r="I29" s="48"/>
      <c r="J29" s="6" t="s">
        <v>64</v>
      </c>
      <c r="K29" s="44" t="s">
        <v>65</v>
      </c>
      <c r="L29" s="44"/>
      <c r="M29" s="44"/>
    </row>
    <row r="30" spans="1:13" ht="15.75" customHeight="1">
      <c r="A30" s="49"/>
      <c r="B30" s="50"/>
      <c r="C30" s="43" t="s">
        <v>67</v>
      </c>
      <c r="D30" s="46"/>
      <c r="E30" s="46"/>
      <c r="F30" s="46"/>
      <c r="H30" s="49"/>
      <c r="I30" s="50"/>
      <c r="J30" s="43" t="s">
        <v>67</v>
      </c>
      <c r="K30" s="46"/>
      <c r="L30" s="46"/>
      <c r="M30" s="46"/>
    </row>
    <row r="31" spans="1:13" ht="15.75" customHeight="1">
      <c r="A31" s="51"/>
      <c r="B31" s="52"/>
      <c r="C31" s="6" t="s">
        <v>68</v>
      </c>
      <c r="D31" s="42"/>
      <c r="E31" s="42"/>
      <c r="F31" s="42"/>
      <c r="H31" s="51"/>
      <c r="I31" s="52"/>
      <c r="J31" s="6" t="s">
        <v>68</v>
      </c>
      <c r="K31" s="42"/>
      <c r="L31" s="42"/>
      <c r="M31" s="4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56">
    <mergeCell ref="I25:J25"/>
    <mergeCell ref="I26:J26"/>
    <mergeCell ref="H27:L27"/>
    <mergeCell ref="H29:I31"/>
    <mergeCell ref="K29:M29"/>
    <mergeCell ref="J30:M30"/>
    <mergeCell ref="K31:M31"/>
    <mergeCell ref="I21:J21"/>
    <mergeCell ref="I22:J22"/>
    <mergeCell ref="I23:J23"/>
    <mergeCell ref="I24:J24"/>
    <mergeCell ref="I17:J17"/>
    <mergeCell ref="I18:J18"/>
    <mergeCell ref="I19:J19"/>
    <mergeCell ref="I20:J20"/>
    <mergeCell ref="I13:J13"/>
    <mergeCell ref="I14:J14"/>
    <mergeCell ref="I15:J15"/>
    <mergeCell ref="I16:J16"/>
    <mergeCell ref="K8:M8"/>
    <mergeCell ref="I10:J10"/>
    <mergeCell ref="I11:J11"/>
    <mergeCell ref="I12:J12"/>
    <mergeCell ref="H4:M4"/>
    <mergeCell ref="H6:J6"/>
    <mergeCell ref="K6:M6"/>
    <mergeCell ref="H7:I7"/>
    <mergeCell ref="K7:M7"/>
    <mergeCell ref="A27:E27"/>
    <mergeCell ref="D31:F31"/>
    <mergeCell ref="C30:F30"/>
    <mergeCell ref="A29:B31"/>
    <mergeCell ref="D29:F29"/>
    <mergeCell ref="B26:C26"/>
    <mergeCell ref="A6:C6"/>
    <mergeCell ref="D6:F6"/>
    <mergeCell ref="D8:F8"/>
    <mergeCell ref="D7:F7"/>
    <mergeCell ref="A7:B7"/>
    <mergeCell ref="B22:C22"/>
    <mergeCell ref="B23:C23"/>
    <mergeCell ref="B24:C24"/>
    <mergeCell ref="B25:C25"/>
    <mergeCell ref="B21:C21"/>
    <mergeCell ref="B14:C14"/>
    <mergeCell ref="B15:C15"/>
    <mergeCell ref="B16:C16"/>
    <mergeCell ref="B17:C17"/>
    <mergeCell ref="A4:F4"/>
    <mergeCell ref="B18:C18"/>
    <mergeCell ref="B19:C19"/>
    <mergeCell ref="B20:C20"/>
    <mergeCell ref="B10:C10"/>
    <mergeCell ref="B11:C11"/>
    <mergeCell ref="B12:C12"/>
    <mergeCell ref="B13:C13"/>
  </mergeCells>
  <printOptions/>
  <pageMargins left="0.5905511811023623" right="0" top="0.5905511811023623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6"/>
  <sheetViews>
    <sheetView tabSelected="1" workbookViewId="0" topLeftCell="A290">
      <selection activeCell="G689" sqref="G689"/>
    </sheetView>
  </sheetViews>
  <sheetFormatPr defaultColWidth="11.421875" defaultRowHeight="12.75"/>
  <cols>
    <col min="1" max="1" width="10.7109375" style="0" customWidth="1"/>
    <col min="2" max="3" width="16.7109375" style="0" customWidth="1"/>
    <col min="4" max="5" width="5.7109375" style="0" customWidth="1"/>
    <col min="6" max="6" width="9.7109375" style="0" customWidth="1"/>
    <col min="11" max="11" width="21.00390625" style="0" customWidth="1"/>
    <col min="12" max="12" width="6.8515625" style="0" customWidth="1"/>
    <col min="13" max="13" width="7.140625" style="0" customWidth="1"/>
    <col min="14" max="14" width="7.7109375" style="0" customWidth="1"/>
    <col min="19" max="19" width="21.00390625" style="0" customWidth="1"/>
    <col min="20" max="20" width="6.28125" style="0" customWidth="1"/>
    <col min="21" max="21" width="5.57421875" style="0" customWidth="1"/>
    <col min="22" max="22" width="7.57421875" style="0" customWidth="1"/>
  </cols>
  <sheetData>
    <row r="1" spans="4:6" ht="19.5" customHeight="1">
      <c r="D1" s="2"/>
      <c r="E1" s="1"/>
      <c r="F1" s="1"/>
    </row>
    <row r="2" ht="18" customHeight="1"/>
    <row r="3" ht="9.75" customHeight="1"/>
    <row r="4" spans="1:6" ht="15.75" customHeight="1">
      <c r="A4" s="41" t="s">
        <v>60</v>
      </c>
      <c r="B4" s="41"/>
      <c r="C4" s="41"/>
      <c r="D4" s="41"/>
      <c r="E4" s="41"/>
      <c r="F4" s="41"/>
    </row>
    <row r="5" ht="9.75" customHeight="1"/>
    <row r="6" spans="1:22" ht="15.75" customHeight="1">
      <c r="A6" s="54" t="s">
        <v>85</v>
      </c>
      <c r="B6" s="54"/>
      <c r="C6" s="54"/>
      <c r="D6" s="54" t="s">
        <v>59</v>
      </c>
      <c r="E6" s="54"/>
      <c r="F6" s="54"/>
      <c r="I6" s="54" t="s">
        <v>85</v>
      </c>
      <c r="J6" s="54"/>
      <c r="K6" s="54"/>
      <c r="L6" s="54" t="s">
        <v>59</v>
      </c>
      <c r="M6" s="54"/>
      <c r="N6" s="54"/>
      <c r="Q6" s="54" t="s">
        <v>85</v>
      </c>
      <c r="R6" s="54"/>
      <c r="S6" s="54"/>
      <c r="T6" s="54" t="s">
        <v>59</v>
      </c>
      <c r="U6" s="54"/>
      <c r="V6" s="54"/>
    </row>
    <row r="7" spans="1:22" ht="15.75" customHeight="1">
      <c r="A7" s="28" t="s">
        <v>68</v>
      </c>
      <c r="B7" s="29"/>
      <c r="C7" s="24"/>
      <c r="D7" s="54" t="s">
        <v>62</v>
      </c>
      <c r="E7" s="54"/>
      <c r="F7" s="54"/>
      <c r="I7" s="28" t="s">
        <v>68</v>
      </c>
      <c r="J7" s="29"/>
      <c r="K7" s="24"/>
      <c r="L7" s="54" t="s">
        <v>62</v>
      </c>
      <c r="M7" s="54"/>
      <c r="N7" s="54"/>
      <c r="Q7" s="28" t="s">
        <v>68</v>
      </c>
      <c r="R7" s="29"/>
      <c r="S7" s="24"/>
      <c r="T7" s="54" t="s">
        <v>62</v>
      </c>
      <c r="U7" s="54"/>
      <c r="V7" s="54"/>
    </row>
    <row r="8" spans="4:22" ht="15.75" customHeight="1">
      <c r="D8" s="60" t="s">
        <v>86</v>
      </c>
      <c r="E8" s="60"/>
      <c r="F8" s="60"/>
      <c r="L8" s="53" t="s">
        <v>86</v>
      </c>
      <c r="M8" s="53"/>
      <c r="N8" s="53"/>
      <c r="T8" s="53" t="s">
        <v>86</v>
      </c>
      <c r="U8" s="53"/>
      <c r="V8" s="53"/>
    </row>
    <row r="9" ht="19.5" customHeight="1"/>
    <row r="10" spans="1:22" ht="15.75" customHeight="1">
      <c r="A10" s="30" t="s">
        <v>25</v>
      </c>
      <c r="B10" s="54" t="s">
        <v>22</v>
      </c>
      <c r="C10" s="54"/>
      <c r="D10" s="30" t="s">
        <v>23</v>
      </c>
      <c r="E10" s="30" t="s">
        <v>24</v>
      </c>
      <c r="F10" s="30" t="s">
        <v>19</v>
      </c>
      <c r="I10" s="30" t="s">
        <v>25</v>
      </c>
      <c r="J10" s="54" t="s">
        <v>22</v>
      </c>
      <c r="K10" s="54"/>
      <c r="L10" s="30" t="s">
        <v>23</v>
      </c>
      <c r="M10" s="30" t="s">
        <v>24</v>
      </c>
      <c r="N10" s="30" t="s">
        <v>19</v>
      </c>
      <c r="Q10" s="30" t="s">
        <v>25</v>
      </c>
      <c r="R10" s="54" t="s">
        <v>22</v>
      </c>
      <c r="S10" s="54"/>
      <c r="T10" s="30" t="s">
        <v>23</v>
      </c>
      <c r="U10" s="30" t="s">
        <v>24</v>
      </c>
      <c r="V10" s="30" t="s">
        <v>19</v>
      </c>
    </row>
    <row r="11" spans="1:22" ht="15.75" customHeight="1">
      <c r="A11" s="7" t="s">
        <v>26</v>
      </c>
      <c r="B11" s="42" t="s">
        <v>42</v>
      </c>
      <c r="C11" s="42"/>
      <c r="D11" s="16">
        <v>0</v>
      </c>
      <c r="E11" s="26">
        <v>1</v>
      </c>
      <c r="F11" s="15">
        <f>D11*E11</f>
        <v>0</v>
      </c>
      <c r="I11" s="7" t="s">
        <v>26</v>
      </c>
      <c r="J11" s="42" t="s">
        <v>42</v>
      </c>
      <c r="K11" s="42"/>
      <c r="L11" s="16">
        <v>0</v>
      </c>
      <c r="M11" s="26">
        <v>1</v>
      </c>
      <c r="N11" s="15">
        <f>L11*M11</f>
        <v>0</v>
      </c>
      <c r="Q11" s="7" t="s">
        <v>26</v>
      </c>
      <c r="R11" s="42" t="s">
        <v>42</v>
      </c>
      <c r="S11" s="42"/>
      <c r="T11" s="16">
        <v>0</v>
      </c>
      <c r="U11" s="26">
        <v>1</v>
      </c>
      <c r="V11" s="15">
        <f>T11*U11</f>
        <v>0</v>
      </c>
    </row>
    <row r="12" spans="1:22" ht="15.75" customHeight="1">
      <c r="A12" s="7" t="s">
        <v>27</v>
      </c>
      <c r="B12" s="42" t="s">
        <v>43</v>
      </c>
      <c r="C12" s="42"/>
      <c r="D12" s="16">
        <v>0</v>
      </c>
      <c r="E12" s="26">
        <v>2</v>
      </c>
      <c r="F12" s="15">
        <f aca="true" t="shared" si="0" ref="F12:F26">D12*E12</f>
        <v>0</v>
      </c>
      <c r="I12" s="7" t="s">
        <v>27</v>
      </c>
      <c r="J12" s="42" t="s">
        <v>43</v>
      </c>
      <c r="K12" s="42"/>
      <c r="L12" s="16">
        <v>0</v>
      </c>
      <c r="M12" s="26">
        <v>2</v>
      </c>
      <c r="N12" s="15">
        <f aca="true" t="shared" si="1" ref="N12:N26">L12*M12</f>
        <v>0</v>
      </c>
      <c r="Q12" s="7" t="s">
        <v>27</v>
      </c>
      <c r="R12" s="42" t="s">
        <v>43</v>
      </c>
      <c r="S12" s="42"/>
      <c r="T12" s="16">
        <v>0</v>
      </c>
      <c r="U12" s="26">
        <v>2</v>
      </c>
      <c r="V12" s="15">
        <f aca="true" t="shared" si="2" ref="V12:V26">T12*U12</f>
        <v>0</v>
      </c>
    </row>
    <row r="13" spans="1:22" ht="15.75" customHeight="1">
      <c r="A13" s="7" t="s">
        <v>28</v>
      </c>
      <c r="B13" s="42" t="s">
        <v>45</v>
      </c>
      <c r="C13" s="42"/>
      <c r="D13" s="16">
        <v>0</v>
      </c>
      <c r="E13" s="26">
        <v>8</v>
      </c>
      <c r="F13" s="15">
        <f t="shared" si="0"/>
        <v>0</v>
      </c>
      <c r="I13" s="7" t="s">
        <v>28</v>
      </c>
      <c r="J13" s="42" t="s">
        <v>45</v>
      </c>
      <c r="K13" s="42"/>
      <c r="L13" s="16">
        <v>0</v>
      </c>
      <c r="M13" s="26">
        <v>8</v>
      </c>
      <c r="N13" s="15">
        <f t="shared" si="1"/>
        <v>0</v>
      </c>
      <c r="Q13" s="7" t="s">
        <v>28</v>
      </c>
      <c r="R13" s="42" t="s">
        <v>45</v>
      </c>
      <c r="S13" s="42"/>
      <c r="T13" s="16">
        <v>0</v>
      </c>
      <c r="U13" s="26">
        <v>8</v>
      </c>
      <c r="V13" s="15">
        <f t="shared" si="2"/>
        <v>0</v>
      </c>
    </row>
    <row r="14" spans="1:22" ht="15.75" customHeight="1">
      <c r="A14" s="7" t="s">
        <v>29</v>
      </c>
      <c r="B14" s="42" t="s">
        <v>46</v>
      </c>
      <c r="C14" s="42"/>
      <c r="D14" s="16">
        <v>0</v>
      </c>
      <c r="E14" s="26">
        <v>6</v>
      </c>
      <c r="F14" s="15">
        <f t="shared" si="0"/>
        <v>0</v>
      </c>
      <c r="I14" s="7" t="s">
        <v>29</v>
      </c>
      <c r="J14" s="42" t="s">
        <v>46</v>
      </c>
      <c r="K14" s="42"/>
      <c r="L14" s="16">
        <v>0</v>
      </c>
      <c r="M14" s="26">
        <v>6</v>
      </c>
      <c r="N14" s="15">
        <f t="shared" si="1"/>
        <v>0</v>
      </c>
      <c r="Q14" s="7" t="s">
        <v>29</v>
      </c>
      <c r="R14" s="42" t="s">
        <v>46</v>
      </c>
      <c r="S14" s="42"/>
      <c r="T14" s="16">
        <v>0</v>
      </c>
      <c r="U14" s="26">
        <v>6</v>
      </c>
      <c r="V14" s="15">
        <f t="shared" si="2"/>
        <v>0</v>
      </c>
    </row>
    <row r="15" spans="1:22" ht="15.75" customHeight="1">
      <c r="A15" s="7" t="s">
        <v>30</v>
      </c>
      <c r="B15" s="42" t="s">
        <v>47</v>
      </c>
      <c r="C15" s="42"/>
      <c r="D15" s="16">
        <v>0</v>
      </c>
      <c r="E15" s="26">
        <v>2</v>
      </c>
      <c r="F15" s="15">
        <f t="shared" si="0"/>
        <v>0</v>
      </c>
      <c r="I15" s="7" t="s">
        <v>30</v>
      </c>
      <c r="J15" s="42" t="s">
        <v>47</v>
      </c>
      <c r="K15" s="42"/>
      <c r="L15" s="16">
        <v>0</v>
      </c>
      <c r="M15" s="26">
        <v>2</v>
      </c>
      <c r="N15" s="15">
        <f t="shared" si="1"/>
        <v>0</v>
      </c>
      <c r="Q15" s="7" t="s">
        <v>30</v>
      </c>
      <c r="R15" s="42" t="s">
        <v>47</v>
      </c>
      <c r="S15" s="42"/>
      <c r="T15" s="16">
        <v>0</v>
      </c>
      <c r="U15" s="26">
        <v>2</v>
      </c>
      <c r="V15" s="15">
        <f t="shared" si="2"/>
        <v>0</v>
      </c>
    </row>
    <row r="16" spans="1:22" ht="15.75" customHeight="1">
      <c r="A16" s="7" t="s">
        <v>31</v>
      </c>
      <c r="B16" s="42" t="s">
        <v>48</v>
      </c>
      <c r="C16" s="42"/>
      <c r="D16" s="16">
        <v>0</v>
      </c>
      <c r="E16" s="26">
        <v>6</v>
      </c>
      <c r="F16" s="15">
        <f t="shared" si="0"/>
        <v>0</v>
      </c>
      <c r="I16" s="7" t="s">
        <v>31</v>
      </c>
      <c r="J16" s="42" t="s">
        <v>48</v>
      </c>
      <c r="K16" s="42"/>
      <c r="L16" s="16">
        <v>0</v>
      </c>
      <c r="M16" s="26">
        <v>6</v>
      </c>
      <c r="N16" s="15">
        <f t="shared" si="1"/>
        <v>0</v>
      </c>
      <c r="Q16" s="7" t="s">
        <v>31</v>
      </c>
      <c r="R16" s="42" t="s">
        <v>48</v>
      </c>
      <c r="S16" s="42"/>
      <c r="T16" s="16">
        <v>0</v>
      </c>
      <c r="U16" s="26">
        <v>6</v>
      </c>
      <c r="V16" s="15">
        <f t="shared" si="2"/>
        <v>0</v>
      </c>
    </row>
    <row r="17" spans="1:22" ht="15.75" customHeight="1">
      <c r="A17" s="7" t="s">
        <v>32</v>
      </c>
      <c r="B17" s="42" t="s">
        <v>49</v>
      </c>
      <c r="C17" s="42"/>
      <c r="D17" s="16">
        <v>0</v>
      </c>
      <c r="E17" s="26">
        <v>12</v>
      </c>
      <c r="F17" s="15">
        <f t="shared" si="0"/>
        <v>0</v>
      </c>
      <c r="I17" s="7" t="s">
        <v>32</v>
      </c>
      <c r="J17" s="42" t="s">
        <v>49</v>
      </c>
      <c r="K17" s="42"/>
      <c r="L17" s="16">
        <v>0</v>
      </c>
      <c r="M17" s="26">
        <v>12</v>
      </c>
      <c r="N17" s="15">
        <f t="shared" si="1"/>
        <v>0</v>
      </c>
      <c r="Q17" s="7" t="s">
        <v>32</v>
      </c>
      <c r="R17" s="42" t="s">
        <v>49</v>
      </c>
      <c r="S17" s="42"/>
      <c r="T17" s="16">
        <v>0</v>
      </c>
      <c r="U17" s="26">
        <v>12</v>
      </c>
      <c r="V17" s="15">
        <f t="shared" si="2"/>
        <v>0</v>
      </c>
    </row>
    <row r="18" spans="1:22" ht="15.75" customHeight="1">
      <c r="A18" s="7" t="s">
        <v>33</v>
      </c>
      <c r="B18" s="42" t="s">
        <v>50</v>
      </c>
      <c r="C18" s="42"/>
      <c r="D18" s="16">
        <v>0</v>
      </c>
      <c r="E18" s="26">
        <v>12</v>
      </c>
      <c r="F18" s="15">
        <f t="shared" si="0"/>
        <v>0</v>
      </c>
      <c r="I18" s="7" t="s">
        <v>33</v>
      </c>
      <c r="J18" s="42" t="s">
        <v>50</v>
      </c>
      <c r="K18" s="42"/>
      <c r="L18" s="16">
        <v>0</v>
      </c>
      <c r="M18" s="26">
        <v>12</v>
      </c>
      <c r="N18" s="15">
        <f t="shared" si="1"/>
        <v>0</v>
      </c>
      <c r="Q18" s="7" t="s">
        <v>33</v>
      </c>
      <c r="R18" s="42" t="s">
        <v>50</v>
      </c>
      <c r="S18" s="42"/>
      <c r="T18" s="16">
        <v>0</v>
      </c>
      <c r="U18" s="26">
        <v>12</v>
      </c>
      <c r="V18" s="15">
        <f t="shared" si="2"/>
        <v>0</v>
      </c>
    </row>
    <row r="19" spans="1:22" ht="15.75" customHeight="1">
      <c r="A19" s="7" t="s">
        <v>34</v>
      </c>
      <c r="B19" s="42" t="s">
        <v>51</v>
      </c>
      <c r="C19" s="42"/>
      <c r="D19" s="16">
        <v>0</v>
      </c>
      <c r="E19" s="26">
        <v>14</v>
      </c>
      <c r="F19" s="15">
        <f t="shared" si="0"/>
        <v>0</v>
      </c>
      <c r="I19" s="7" t="s">
        <v>34</v>
      </c>
      <c r="J19" s="42" t="s">
        <v>51</v>
      </c>
      <c r="K19" s="42"/>
      <c r="L19" s="16">
        <v>0</v>
      </c>
      <c r="M19" s="26">
        <v>14</v>
      </c>
      <c r="N19" s="15">
        <f t="shared" si="1"/>
        <v>0</v>
      </c>
      <c r="Q19" s="7" t="s">
        <v>34</v>
      </c>
      <c r="R19" s="42" t="s">
        <v>51</v>
      </c>
      <c r="S19" s="42"/>
      <c r="T19" s="16">
        <v>0</v>
      </c>
      <c r="U19" s="26">
        <v>14</v>
      </c>
      <c r="V19" s="15">
        <f t="shared" si="2"/>
        <v>0</v>
      </c>
    </row>
    <row r="20" spans="1:22" ht="15.75" customHeight="1">
      <c r="A20" s="7" t="s">
        <v>35</v>
      </c>
      <c r="B20" s="42" t="s">
        <v>44</v>
      </c>
      <c r="C20" s="42"/>
      <c r="D20" s="16">
        <v>0</v>
      </c>
      <c r="E20" s="26">
        <v>7</v>
      </c>
      <c r="F20" s="15">
        <f t="shared" si="0"/>
        <v>0</v>
      </c>
      <c r="I20" s="7" t="s">
        <v>35</v>
      </c>
      <c r="J20" s="42" t="s">
        <v>44</v>
      </c>
      <c r="K20" s="42"/>
      <c r="L20" s="16">
        <v>0</v>
      </c>
      <c r="M20" s="26">
        <v>7</v>
      </c>
      <c r="N20" s="15">
        <f t="shared" si="1"/>
        <v>0</v>
      </c>
      <c r="Q20" s="7" t="s">
        <v>35</v>
      </c>
      <c r="R20" s="42" t="s">
        <v>44</v>
      </c>
      <c r="S20" s="42"/>
      <c r="T20" s="16">
        <v>0</v>
      </c>
      <c r="U20" s="26">
        <v>7</v>
      </c>
      <c r="V20" s="15">
        <f t="shared" si="2"/>
        <v>0</v>
      </c>
    </row>
    <row r="21" spans="1:22" ht="15.75" customHeight="1">
      <c r="A21" s="7" t="s">
        <v>36</v>
      </c>
      <c r="B21" s="42" t="s">
        <v>52</v>
      </c>
      <c r="C21" s="42"/>
      <c r="D21" s="16">
        <v>0</v>
      </c>
      <c r="E21" s="26">
        <v>18</v>
      </c>
      <c r="F21" s="15">
        <f t="shared" si="0"/>
        <v>0</v>
      </c>
      <c r="I21" s="7" t="s">
        <v>36</v>
      </c>
      <c r="J21" s="42" t="s">
        <v>52</v>
      </c>
      <c r="K21" s="42"/>
      <c r="L21" s="16">
        <v>0</v>
      </c>
      <c r="M21" s="26">
        <v>18</v>
      </c>
      <c r="N21" s="15">
        <f t="shared" si="1"/>
        <v>0</v>
      </c>
      <c r="Q21" s="7" t="s">
        <v>36</v>
      </c>
      <c r="R21" s="42" t="s">
        <v>52</v>
      </c>
      <c r="S21" s="42"/>
      <c r="T21" s="16">
        <v>0</v>
      </c>
      <c r="U21" s="26">
        <v>18</v>
      </c>
      <c r="V21" s="15">
        <f t="shared" si="2"/>
        <v>0</v>
      </c>
    </row>
    <row r="22" spans="1:22" ht="15.75" customHeight="1">
      <c r="A22" s="7" t="s">
        <v>37</v>
      </c>
      <c r="B22" s="42" t="s">
        <v>53</v>
      </c>
      <c r="C22" s="42"/>
      <c r="D22" s="16">
        <v>0</v>
      </c>
      <c r="E22" s="26">
        <v>10</v>
      </c>
      <c r="F22" s="15">
        <f t="shared" si="0"/>
        <v>0</v>
      </c>
      <c r="I22" s="7" t="s">
        <v>37</v>
      </c>
      <c r="J22" s="42" t="s">
        <v>53</v>
      </c>
      <c r="K22" s="42"/>
      <c r="L22" s="16">
        <v>0</v>
      </c>
      <c r="M22" s="26">
        <v>10</v>
      </c>
      <c r="N22" s="15">
        <f t="shared" si="1"/>
        <v>0</v>
      </c>
      <c r="Q22" s="7" t="s">
        <v>37</v>
      </c>
      <c r="R22" s="42" t="s">
        <v>53</v>
      </c>
      <c r="S22" s="42"/>
      <c r="T22" s="16">
        <v>0</v>
      </c>
      <c r="U22" s="26">
        <v>10</v>
      </c>
      <c r="V22" s="15">
        <f t="shared" si="2"/>
        <v>0</v>
      </c>
    </row>
    <row r="23" spans="1:22" ht="15.75" customHeight="1">
      <c r="A23" s="7" t="s">
        <v>38</v>
      </c>
      <c r="B23" s="42" t="s">
        <v>54</v>
      </c>
      <c r="C23" s="42"/>
      <c r="D23" s="16">
        <v>0</v>
      </c>
      <c r="E23" s="26">
        <v>10</v>
      </c>
      <c r="F23" s="15">
        <f t="shared" si="0"/>
        <v>0</v>
      </c>
      <c r="I23" s="7" t="s">
        <v>38</v>
      </c>
      <c r="J23" s="42" t="s">
        <v>54</v>
      </c>
      <c r="K23" s="42"/>
      <c r="L23" s="16">
        <v>0</v>
      </c>
      <c r="M23" s="26">
        <v>10</v>
      </c>
      <c r="N23" s="15">
        <f t="shared" si="1"/>
        <v>0</v>
      </c>
      <c r="Q23" s="7" t="s">
        <v>38</v>
      </c>
      <c r="R23" s="42" t="s">
        <v>54</v>
      </c>
      <c r="S23" s="42"/>
      <c r="T23" s="16">
        <v>0</v>
      </c>
      <c r="U23" s="26">
        <v>10</v>
      </c>
      <c r="V23" s="15">
        <f t="shared" si="2"/>
        <v>0</v>
      </c>
    </row>
    <row r="24" spans="1:22" ht="15.75" customHeight="1">
      <c r="A24" s="7" t="s">
        <v>39</v>
      </c>
      <c r="B24" s="42" t="s">
        <v>55</v>
      </c>
      <c r="C24" s="42"/>
      <c r="D24" s="16">
        <v>0</v>
      </c>
      <c r="E24" s="26">
        <v>10</v>
      </c>
      <c r="F24" s="15">
        <f t="shared" si="0"/>
        <v>0</v>
      </c>
      <c r="I24" s="7" t="s">
        <v>39</v>
      </c>
      <c r="J24" s="42" t="s">
        <v>55</v>
      </c>
      <c r="K24" s="42"/>
      <c r="L24" s="16">
        <v>0</v>
      </c>
      <c r="M24" s="26">
        <v>10</v>
      </c>
      <c r="N24" s="15">
        <f t="shared" si="1"/>
        <v>0</v>
      </c>
      <c r="Q24" s="7" t="s">
        <v>39</v>
      </c>
      <c r="R24" s="42" t="s">
        <v>55</v>
      </c>
      <c r="S24" s="42"/>
      <c r="T24" s="16">
        <v>0</v>
      </c>
      <c r="U24" s="26">
        <v>10</v>
      </c>
      <c r="V24" s="15">
        <f t="shared" si="2"/>
        <v>0</v>
      </c>
    </row>
    <row r="25" spans="1:22" ht="15.75" customHeight="1">
      <c r="A25" s="7" t="s">
        <v>40</v>
      </c>
      <c r="B25" s="42" t="s">
        <v>56</v>
      </c>
      <c r="C25" s="42"/>
      <c r="D25" s="16">
        <v>0</v>
      </c>
      <c r="E25" s="26">
        <v>8</v>
      </c>
      <c r="F25" s="15">
        <f t="shared" si="0"/>
        <v>0</v>
      </c>
      <c r="I25" s="7" t="s">
        <v>40</v>
      </c>
      <c r="J25" s="42" t="s">
        <v>56</v>
      </c>
      <c r="K25" s="42"/>
      <c r="L25" s="16">
        <v>0</v>
      </c>
      <c r="M25" s="26">
        <v>8</v>
      </c>
      <c r="N25" s="15">
        <f t="shared" si="1"/>
        <v>0</v>
      </c>
      <c r="Q25" s="7" t="s">
        <v>40</v>
      </c>
      <c r="R25" s="42" t="s">
        <v>56</v>
      </c>
      <c r="S25" s="42"/>
      <c r="T25" s="16">
        <v>0</v>
      </c>
      <c r="U25" s="26">
        <v>8</v>
      </c>
      <c r="V25" s="15">
        <f t="shared" si="2"/>
        <v>0</v>
      </c>
    </row>
    <row r="26" spans="1:22" ht="15.75" customHeight="1">
      <c r="A26" s="7" t="s">
        <v>41</v>
      </c>
      <c r="B26" s="42" t="s">
        <v>57</v>
      </c>
      <c r="C26" s="42"/>
      <c r="D26" s="16">
        <v>0</v>
      </c>
      <c r="E26" s="26">
        <v>5</v>
      </c>
      <c r="F26" s="15">
        <f t="shared" si="0"/>
        <v>0</v>
      </c>
      <c r="I26" s="7" t="s">
        <v>41</v>
      </c>
      <c r="J26" s="42" t="s">
        <v>57</v>
      </c>
      <c r="K26" s="42"/>
      <c r="L26" s="16">
        <v>0</v>
      </c>
      <c r="M26" s="26">
        <v>5</v>
      </c>
      <c r="N26" s="15">
        <f t="shared" si="1"/>
        <v>0</v>
      </c>
      <c r="Q26" s="7" t="s">
        <v>41</v>
      </c>
      <c r="R26" s="42" t="s">
        <v>57</v>
      </c>
      <c r="S26" s="42"/>
      <c r="T26" s="16">
        <v>0</v>
      </c>
      <c r="U26" s="26">
        <v>5</v>
      </c>
      <c r="V26" s="15">
        <f t="shared" si="2"/>
        <v>0</v>
      </c>
    </row>
    <row r="27" spans="1:23" ht="15.75" customHeight="1">
      <c r="A27" s="45" t="s">
        <v>63</v>
      </c>
      <c r="B27" s="43"/>
      <c r="C27" s="43"/>
      <c r="D27" s="43"/>
      <c r="E27" s="43"/>
      <c r="F27" s="27">
        <f>SUM(F11:F26)</f>
        <v>0</v>
      </c>
      <c r="I27" s="45" t="s">
        <v>63</v>
      </c>
      <c r="J27" s="43"/>
      <c r="K27" s="43"/>
      <c r="L27" s="43"/>
      <c r="M27" s="43"/>
      <c r="N27" s="27">
        <f>SUM(N11:N26)</f>
        <v>0</v>
      </c>
      <c r="Q27" s="45" t="s">
        <v>63</v>
      </c>
      <c r="R27" s="43"/>
      <c r="S27" s="43"/>
      <c r="T27" s="43"/>
      <c r="U27" s="43"/>
      <c r="V27" s="27">
        <f>SUM(V11:V26)</f>
        <v>0</v>
      </c>
      <c r="W27" s="38">
        <f>F27+N27+V27</f>
        <v>0</v>
      </c>
    </row>
    <row r="28" ht="15.75" customHeight="1"/>
    <row r="29" spans="1:22" ht="15.75" customHeight="1">
      <c r="A29" s="47" t="s">
        <v>66</v>
      </c>
      <c r="B29" s="48"/>
      <c r="C29" s="6" t="s">
        <v>64</v>
      </c>
      <c r="D29" s="44" t="s">
        <v>65</v>
      </c>
      <c r="E29" s="44"/>
      <c r="F29" s="44"/>
      <c r="I29" s="47" t="s">
        <v>66</v>
      </c>
      <c r="J29" s="48"/>
      <c r="K29" s="6" t="s">
        <v>101</v>
      </c>
      <c r="L29" s="44" t="s">
        <v>65</v>
      </c>
      <c r="M29" s="44"/>
      <c r="N29" s="44"/>
      <c r="Q29" s="47" t="s">
        <v>66</v>
      </c>
      <c r="R29" s="48"/>
      <c r="S29" s="6" t="s">
        <v>106</v>
      </c>
      <c r="T29" s="44" t="s">
        <v>65</v>
      </c>
      <c r="U29" s="44"/>
      <c r="V29" s="44"/>
    </row>
    <row r="30" spans="1:22" ht="15.75" customHeight="1">
      <c r="A30" s="49"/>
      <c r="B30" s="50"/>
      <c r="C30" s="43" t="s">
        <v>87</v>
      </c>
      <c r="D30" s="46"/>
      <c r="E30" s="46"/>
      <c r="F30" s="46"/>
      <c r="I30" s="49"/>
      <c r="J30" s="50"/>
      <c r="K30" s="43" t="s">
        <v>100</v>
      </c>
      <c r="L30" s="46"/>
      <c r="M30" s="46"/>
      <c r="N30" s="46"/>
      <c r="Q30" s="49"/>
      <c r="R30" s="50"/>
      <c r="S30" s="43" t="s">
        <v>105</v>
      </c>
      <c r="T30" s="46"/>
      <c r="U30" s="46"/>
      <c r="V30" s="46"/>
    </row>
    <row r="31" spans="1:22" ht="15.75" customHeight="1">
      <c r="A31" s="51"/>
      <c r="B31" s="52"/>
      <c r="C31" s="6" t="s">
        <v>68</v>
      </c>
      <c r="D31" s="42"/>
      <c r="E31" s="42"/>
      <c r="F31" s="42"/>
      <c r="I31" s="51"/>
      <c r="J31" s="52"/>
      <c r="K31" s="6" t="s">
        <v>68</v>
      </c>
      <c r="L31" s="42"/>
      <c r="M31" s="42"/>
      <c r="N31" s="42"/>
      <c r="Q31" s="51"/>
      <c r="R31" s="52"/>
      <c r="S31" s="6" t="s">
        <v>68</v>
      </c>
      <c r="T31" s="42"/>
      <c r="U31" s="42"/>
      <c r="V31" s="42"/>
    </row>
    <row r="32" ht="15.75" customHeight="1"/>
    <row r="33" ht="15.75" customHeight="1"/>
    <row r="34" spans="1:22" ht="15.75" customHeight="1">
      <c r="A34" s="54" t="s">
        <v>88</v>
      </c>
      <c r="B34" s="54"/>
      <c r="C34" s="54"/>
      <c r="D34" s="54" t="s">
        <v>59</v>
      </c>
      <c r="E34" s="54"/>
      <c r="F34" s="54"/>
      <c r="I34" s="54" t="s">
        <v>103</v>
      </c>
      <c r="J34" s="54"/>
      <c r="K34" s="54"/>
      <c r="L34" s="54" t="s">
        <v>59</v>
      </c>
      <c r="M34" s="54"/>
      <c r="N34" s="54"/>
      <c r="Q34" s="54" t="s">
        <v>88</v>
      </c>
      <c r="R34" s="54"/>
      <c r="S34" s="54"/>
      <c r="T34" s="54" t="s">
        <v>59</v>
      </c>
      <c r="U34" s="54"/>
      <c r="V34" s="54"/>
    </row>
    <row r="35" spans="1:22" ht="15.75" customHeight="1">
      <c r="A35" s="28" t="s">
        <v>68</v>
      </c>
      <c r="B35" s="29"/>
      <c r="C35" s="24"/>
      <c r="D35" s="54" t="s">
        <v>62</v>
      </c>
      <c r="E35" s="54"/>
      <c r="F35" s="54"/>
      <c r="I35" s="28" t="s">
        <v>68</v>
      </c>
      <c r="J35" s="29"/>
      <c r="K35" s="24"/>
      <c r="L35" s="54" t="s">
        <v>62</v>
      </c>
      <c r="M35" s="54"/>
      <c r="N35" s="54"/>
      <c r="Q35" s="28" t="s">
        <v>68</v>
      </c>
      <c r="R35" s="29"/>
      <c r="S35" s="24"/>
      <c r="T35" s="54" t="s">
        <v>62</v>
      </c>
      <c r="U35" s="54"/>
      <c r="V35" s="54"/>
    </row>
    <row r="36" spans="4:22" ht="15.75" customHeight="1">
      <c r="D36" s="53" t="s">
        <v>86</v>
      </c>
      <c r="E36" s="53"/>
      <c r="F36" s="53"/>
      <c r="L36" s="53" t="s">
        <v>86</v>
      </c>
      <c r="M36" s="53"/>
      <c r="N36" s="53"/>
      <c r="T36" s="53" t="s">
        <v>86</v>
      </c>
      <c r="U36" s="53"/>
      <c r="V36" s="53"/>
    </row>
    <row r="37" ht="15.75" customHeight="1"/>
    <row r="38" spans="1:22" ht="15.75" customHeight="1">
      <c r="A38" s="30" t="s">
        <v>25</v>
      </c>
      <c r="B38" s="54" t="s">
        <v>22</v>
      </c>
      <c r="C38" s="54"/>
      <c r="D38" s="30" t="s">
        <v>23</v>
      </c>
      <c r="E38" s="30" t="s">
        <v>24</v>
      </c>
      <c r="F38" s="30" t="s">
        <v>19</v>
      </c>
      <c r="I38" s="30" t="s">
        <v>25</v>
      </c>
      <c r="J38" s="54" t="s">
        <v>22</v>
      </c>
      <c r="K38" s="54"/>
      <c r="L38" s="30" t="s">
        <v>23</v>
      </c>
      <c r="M38" s="30" t="s">
        <v>24</v>
      </c>
      <c r="N38" s="30" t="s">
        <v>19</v>
      </c>
      <c r="Q38" s="30" t="s">
        <v>25</v>
      </c>
      <c r="R38" s="54" t="s">
        <v>22</v>
      </c>
      <c r="S38" s="54"/>
      <c r="T38" s="30" t="s">
        <v>23</v>
      </c>
      <c r="U38" s="30" t="s">
        <v>24</v>
      </c>
      <c r="V38" s="30" t="s">
        <v>19</v>
      </c>
    </row>
    <row r="39" spans="1:22" ht="15.75" customHeight="1">
      <c r="A39" s="7" t="s">
        <v>26</v>
      </c>
      <c r="B39" s="42" t="s">
        <v>42</v>
      </c>
      <c r="C39" s="42"/>
      <c r="D39" s="16">
        <v>10</v>
      </c>
      <c r="E39" s="26">
        <v>1</v>
      </c>
      <c r="F39" s="15">
        <f>D39*E39</f>
        <v>10</v>
      </c>
      <c r="I39" s="7" t="s">
        <v>26</v>
      </c>
      <c r="J39" s="42" t="s">
        <v>42</v>
      </c>
      <c r="K39" s="42"/>
      <c r="L39" s="16">
        <v>10</v>
      </c>
      <c r="M39" s="26">
        <v>1</v>
      </c>
      <c r="N39" s="15">
        <f>L39*M39</f>
        <v>10</v>
      </c>
      <c r="Q39" s="7" t="s">
        <v>26</v>
      </c>
      <c r="R39" s="42" t="s">
        <v>42</v>
      </c>
      <c r="S39" s="42"/>
      <c r="T39" s="16">
        <v>10</v>
      </c>
      <c r="U39" s="26">
        <v>1</v>
      </c>
      <c r="V39" s="15">
        <f>T39*U39</f>
        <v>10</v>
      </c>
    </row>
    <row r="40" spans="1:22" ht="15.75" customHeight="1">
      <c r="A40" s="7" t="s">
        <v>27</v>
      </c>
      <c r="B40" s="42" t="s">
        <v>43</v>
      </c>
      <c r="C40" s="42"/>
      <c r="D40" s="16">
        <v>6</v>
      </c>
      <c r="E40" s="26">
        <v>2</v>
      </c>
      <c r="F40" s="15">
        <f aca="true" t="shared" si="3" ref="F40:F54">D40*E40</f>
        <v>12</v>
      </c>
      <c r="I40" s="7" t="s">
        <v>27</v>
      </c>
      <c r="J40" s="42" t="s">
        <v>43</v>
      </c>
      <c r="K40" s="42"/>
      <c r="L40" s="16">
        <v>6</v>
      </c>
      <c r="M40" s="26">
        <v>2</v>
      </c>
      <c r="N40" s="15">
        <f aca="true" t="shared" si="4" ref="N40:N54">L40*M40</f>
        <v>12</v>
      </c>
      <c r="Q40" s="7" t="s">
        <v>27</v>
      </c>
      <c r="R40" s="42" t="s">
        <v>43</v>
      </c>
      <c r="S40" s="42"/>
      <c r="T40" s="16">
        <v>10</v>
      </c>
      <c r="U40" s="26">
        <v>2</v>
      </c>
      <c r="V40" s="15">
        <f aca="true" t="shared" si="5" ref="V40:V54">T40*U40</f>
        <v>20</v>
      </c>
    </row>
    <row r="41" spans="1:22" ht="15.75" customHeight="1">
      <c r="A41" s="7" t="s">
        <v>28</v>
      </c>
      <c r="B41" s="42" t="s">
        <v>45</v>
      </c>
      <c r="C41" s="42"/>
      <c r="D41" s="16">
        <v>6.5</v>
      </c>
      <c r="E41" s="26">
        <v>8</v>
      </c>
      <c r="F41" s="15">
        <f t="shared" si="3"/>
        <v>52</v>
      </c>
      <c r="I41" s="7" t="s">
        <v>28</v>
      </c>
      <c r="J41" s="42" t="s">
        <v>45</v>
      </c>
      <c r="K41" s="42"/>
      <c r="L41" s="16">
        <v>6.5</v>
      </c>
      <c r="M41" s="26">
        <v>8</v>
      </c>
      <c r="N41" s="15">
        <f t="shared" si="4"/>
        <v>52</v>
      </c>
      <c r="Q41" s="7" t="s">
        <v>28</v>
      </c>
      <c r="R41" s="42" t="s">
        <v>45</v>
      </c>
      <c r="S41" s="42"/>
      <c r="T41" s="16">
        <v>9</v>
      </c>
      <c r="U41" s="26">
        <v>8</v>
      </c>
      <c r="V41" s="15">
        <f t="shared" si="5"/>
        <v>72</v>
      </c>
    </row>
    <row r="42" spans="1:22" ht="12.75">
      <c r="A42" s="7" t="s">
        <v>29</v>
      </c>
      <c r="B42" s="42" t="s">
        <v>46</v>
      </c>
      <c r="C42" s="42"/>
      <c r="D42" s="16">
        <v>7</v>
      </c>
      <c r="E42" s="26">
        <v>6</v>
      </c>
      <c r="F42" s="15">
        <f t="shared" si="3"/>
        <v>42</v>
      </c>
      <c r="I42" s="7" t="s">
        <v>29</v>
      </c>
      <c r="J42" s="42" t="s">
        <v>46</v>
      </c>
      <c r="K42" s="42"/>
      <c r="L42" s="16">
        <v>7.5</v>
      </c>
      <c r="M42" s="26">
        <v>6</v>
      </c>
      <c r="N42" s="15">
        <f t="shared" si="4"/>
        <v>45</v>
      </c>
      <c r="Q42" s="7" t="s">
        <v>29</v>
      </c>
      <c r="R42" s="42" t="s">
        <v>46</v>
      </c>
      <c r="S42" s="42"/>
      <c r="T42" s="16">
        <v>9.5</v>
      </c>
      <c r="U42" s="26">
        <v>6</v>
      </c>
      <c r="V42" s="15">
        <f t="shared" si="5"/>
        <v>57</v>
      </c>
    </row>
    <row r="43" spans="1:22" ht="12.75">
      <c r="A43" s="7" t="s">
        <v>30</v>
      </c>
      <c r="B43" s="42" t="s">
        <v>47</v>
      </c>
      <c r="C43" s="42"/>
      <c r="D43" s="16">
        <v>7.5</v>
      </c>
      <c r="E43" s="26">
        <v>2</v>
      </c>
      <c r="F43" s="15">
        <f t="shared" si="3"/>
        <v>15</v>
      </c>
      <c r="I43" s="7" t="s">
        <v>30</v>
      </c>
      <c r="J43" s="42" t="s">
        <v>47</v>
      </c>
      <c r="K43" s="42"/>
      <c r="L43" s="16">
        <v>6.5</v>
      </c>
      <c r="M43" s="26">
        <v>2</v>
      </c>
      <c r="N43" s="15">
        <f t="shared" si="4"/>
        <v>13</v>
      </c>
      <c r="Q43" s="7" t="s">
        <v>30</v>
      </c>
      <c r="R43" s="42" t="s">
        <v>47</v>
      </c>
      <c r="S43" s="42"/>
      <c r="T43" s="16">
        <v>10</v>
      </c>
      <c r="U43" s="26">
        <v>2</v>
      </c>
      <c r="V43" s="15">
        <f t="shared" si="5"/>
        <v>20</v>
      </c>
    </row>
    <row r="44" spans="1:22" ht="12.75">
      <c r="A44" s="7" t="s">
        <v>31</v>
      </c>
      <c r="B44" s="42" t="s">
        <v>48</v>
      </c>
      <c r="C44" s="42"/>
      <c r="D44" s="16">
        <v>9</v>
      </c>
      <c r="E44" s="26">
        <v>6</v>
      </c>
      <c r="F44" s="15">
        <f t="shared" si="3"/>
        <v>54</v>
      </c>
      <c r="I44" s="7" t="s">
        <v>31</v>
      </c>
      <c r="J44" s="42" t="s">
        <v>48</v>
      </c>
      <c r="K44" s="42"/>
      <c r="L44" s="16">
        <v>6.5</v>
      </c>
      <c r="M44" s="26">
        <v>6</v>
      </c>
      <c r="N44" s="15">
        <f t="shared" si="4"/>
        <v>39</v>
      </c>
      <c r="Q44" s="7" t="s">
        <v>31</v>
      </c>
      <c r="R44" s="42" t="s">
        <v>48</v>
      </c>
      <c r="S44" s="42"/>
      <c r="T44" s="16">
        <v>9.5</v>
      </c>
      <c r="U44" s="26">
        <v>6</v>
      </c>
      <c r="V44" s="15">
        <f t="shared" si="5"/>
        <v>57</v>
      </c>
    </row>
    <row r="45" spans="1:22" ht="12.75">
      <c r="A45" s="7" t="s">
        <v>32</v>
      </c>
      <c r="B45" s="42" t="s">
        <v>49</v>
      </c>
      <c r="C45" s="42"/>
      <c r="D45" s="16">
        <v>6</v>
      </c>
      <c r="E45" s="26">
        <v>12</v>
      </c>
      <c r="F45" s="15">
        <f t="shared" si="3"/>
        <v>72</v>
      </c>
      <c r="I45" s="7" t="s">
        <v>32</v>
      </c>
      <c r="J45" s="42" t="s">
        <v>49</v>
      </c>
      <c r="K45" s="42"/>
      <c r="L45" s="16">
        <v>6</v>
      </c>
      <c r="M45" s="26">
        <v>12</v>
      </c>
      <c r="N45" s="15">
        <f t="shared" si="4"/>
        <v>72</v>
      </c>
      <c r="Q45" s="7" t="s">
        <v>32</v>
      </c>
      <c r="R45" s="42" t="s">
        <v>49</v>
      </c>
      <c r="S45" s="42"/>
      <c r="T45" s="16">
        <v>8.5</v>
      </c>
      <c r="U45" s="26">
        <v>12</v>
      </c>
      <c r="V45" s="15">
        <f t="shared" si="5"/>
        <v>102</v>
      </c>
    </row>
    <row r="46" spans="1:22" ht="12.75">
      <c r="A46" s="7" t="s">
        <v>33</v>
      </c>
      <c r="B46" s="42" t="s">
        <v>50</v>
      </c>
      <c r="C46" s="42"/>
      <c r="D46" s="16">
        <v>0</v>
      </c>
      <c r="E46" s="26">
        <v>12</v>
      </c>
      <c r="F46" s="15">
        <f t="shared" si="3"/>
        <v>0</v>
      </c>
      <c r="I46" s="7" t="s">
        <v>33</v>
      </c>
      <c r="J46" s="42" t="s">
        <v>50</v>
      </c>
      <c r="K46" s="42"/>
      <c r="L46" s="16">
        <v>0</v>
      </c>
      <c r="M46" s="26">
        <v>12</v>
      </c>
      <c r="N46" s="15">
        <f t="shared" si="4"/>
        <v>0</v>
      </c>
      <c r="Q46" s="7" t="s">
        <v>33</v>
      </c>
      <c r="R46" s="42" t="s">
        <v>50</v>
      </c>
      <c r="S46" s="42"/>
      <c r="T46" s="16">
        <v>0</v>
      </c>
      <c r="U46" s="26">
        <v>12</v>
      </c>
      <c r="V46" s="15">
        <f t="shared" si="5"/>
        <v>0</v>
      </c>
    </row>
    <row r="47" spans="1:22" ht="12.75">
      <c r="A47" s="7" t="s">
        <v>34</v>
      </c>
      <c r="B47" s="42" t="s">
        <v>51</v>
      </c>
      <c r="C47" s="42"/>
      <c r="D47" s="16">
        <v>0</v>
      </c>
      <c r="E47" s="26">
        <v>14</v>
      </c>
      <c r="F47" s="15">
        <f t="shared" si="3"/>
        <v>0</v>
      </c>
      <c r="I47" s="7" t="s">
        <v>34</v>
      </c>
      <c r="J47" s="42" t="s">
        <v>51</v>
      </c>
      <c r="K47" s="42"/>
      <c r="L47" s="16">
        <v>0</v>
      </c>
      <c r="M47" s="26">
        <v>14</v>
      </c>
      <c r="N47" s="15">
        <f t="shared" si="4"/>
        <v>0</v>
      </c>
      <c r="Q47" s="7" t="s">
        <v>34</v>
      </c>
      <c r="R47" s="42" t="s">
        <v>51</v>
      </c>
      <c r="S47" s="42"/>
      <c r="T47" s="16">
        <v>0</v>
      </c>
      <c r="U47" s="26">
        <v>14</v>
      </c>
      <c r="V47" s="15">
        <f t="shared" si="5"/>
        <v>0</v>
      </c>
    </row>
    <row r="48" spans="1:22" ht="12.75">
      <c r="A48" s="7" t="s">
        <v>35</v>
      </c>
      <c r="B48" s="42" t="s">
        <v>44</v>
      </c>
      <c r="C48" s="42"/>
      <c r="D48" s="16">
        <v>0</v>
      </c>
      <c r="E48" s="26">
        <v>7</v>
      </c>
      <c r="F48" s="15">
        <f t="shared" si="3"/>
        <v>0</v>
      </c>
      <c r="I48" s="7" t="s">
        <v>35</v>
      </c>
      <c r="J48" s="42" t="s">
        <v>44</v>
      </c>
      <c r="K48" s="42"/>
      <c r="L48" s="16">
        <v>0</v>
      </c>
      <c r="M48" s="26">
        <v>7</v>
      </c>
      <c r="N48" s="15">
        <f t="shared" si="4"/>
        <v>0</v>
      </c>
      <c r="Q48" s="7" t="s">
        <v>35</v>
      </c>
      <c r="R48" s="42" t="s">
        <v>44</v>
      </c>
      <c r="S48" s="42"/>
      <c r="T48" s="16">
        <v>0</v>
      </c>
      <c r="U48" s="26">
        <v>7</v>
      </c>
      <c r="V48" s="15">
        <f t="shared" si="5"/>
        <v>0</v>
      </c>
    </row>
    <row r="49" spans="1:22" ht="12.75">
      <c r="A49" s="7" t="s">
        <v>36</v>
      </c>
      <c r="B49" s="42" t="s">
        <v>52</v>
      </c>
      <c r="C49" s="42"/>
      <c r="D49" s="16">
        <v>0</v>
      </c>
      <c r="E49" s="26">
        <v>18</v>
      </c>
      <c r="F49" s="15">
        <f t="shared" si="3"/>
        <v>0</v>
      </c>
      <c r="I49" s="7" t="s">
        <v>36</v>
      </c>
      <c r="J49" s="42" t="s">
        <v>52</v>
      </c>
      <c r="K49" s="42"/>
      <c r="L49" s="16">
        <v>0</v>
      </c>
      <c r="M49" s="26">
        <v>18</v>
      </c>
      <c r="N49" s="15">
        <f t="shared" si="4"/>
        <v>0</v>
      </c>
      <c r="Q49" s="7" t="s">
        <v>36</v>
      </c>
      <c r="R49" s="42" t="s">
        <v>52</v>
      </c>
      <c r="S49" s="42"/>
      <c r="T49" s="16">
        <v>0</v>
      </c>
      <c r="U49" s="26">
        <v>18</v>
      </c>
      <c r="V49" s="15">
        <f t="shared" si="5"/>
        <v>0</v>
      </c>
    </row>
    <row r="50" spans="1:22" ht="12.75">
      <c r="A50" s="7" t="s">
        <v>37</v>
      </c>
      <c r="B50" s="42" t="s">
        <v>53</v>
      </c>
      <c r="C50" s="42"/>
      <c r="D50" s="16">
        <v>0</v>
      </c>
      <c r="E50" s="26">
        <v>10</v>
      </c>
      <c r="F50" s="15">
        <f t="shared" si="3"/>
        <v>0</v>
      </c>
      <c r="I50" s="7" t="s">
        <v>37</v>
      </c>
      <c r="J50" s="42" t="s">
        <v>53</v>
      </c>
      <c r="K50" s="42"/>
      <c r="L50" s="16">
        <v>0</v>
      </c>
      <c r="M50" s="26">
        <v>10</v>
      </c>
      <c r="N50" s="15">
        <f t="shared" si="4"/>
        <v>0</v>
      </c>
      <c r="Q50" s="7" t="s">
        <v>37</v>
      </c>
      <c r="R50" s="42" t="s">
        <v>53</v>
      </c>
      <c r="S50" s="42"/>
      <c r="T50" s="16">
        <v>0</v>
      </c>
      <c r="U50" s="26">
        <v>10</v>
      </c>
      <c r="V50" s="15">
        <f t="shared" si="5"/>
        <v>0</v>
      </c>
    </row>
    <row r="51" spans="1:22" ht="12.75">
      <c r="A51" s="7" t="s">
        <v>38</v>
      </c>
      <c r="B51" s="42" t="s">
        <v>54</v>
      </c>
      <c r="C51" s="42"/>
      <c r="D51" s="16">
        <v>0</v>
      </c>
      <c r="E51" s="26">
        <v>10</v>
      </c>
      <c r="F51" s="15">
        <f t="shared" si="3"/>
        <v>0</v>
      </c>
      <c r="I51" s="7" t="s">
        <v>38</v>
      </c>
      <c r="J51" s="42" t="s">
        <v>54</v>
      </c>
      <c r="K51" s="42"/>
      <c r="L51" s="16">
        <v>0</v>
      </c>
      <c r="M51" s="26">
        <v>10</v>
      </c>
      <c r="N51" s="15">
        <f t="shared" si="4"/>
        <v>0</v>
      </c>
      <c r="Q51" s="7" t="s">
        <v>38</v>
      </c>
      <c r="R51" s="42" t="s">
        <v>54</v>
      </c>
      <c r="S51" s="42"/>
      <c r="T51" s="16">
        <v>0</v>
      </c>
      <c r="U51" s="26">
        <v>10</v>
      </c>
      <c r="V51" s="15">
        <f t="shared" si="5"/>
        <v>0</v>
      </c>
    </row>
    <row r="52" spans="1:22" ht="12.75">
      <c r="A52" s="7" t="s">
        <v>39</v>
      </c>
      <c r="B52" s="42" t="s">
        <v>55</v>
      </c>
      <c r="C52" s="42"/>
      <c r="D52" s="16">
        <v>0</v>
      </c>
      <c r="E52" s="26">
        <v>10</v>
      </c>
      <c r="F52" s="15">
        <f t="shared" si="3"/>
        <v>0</v>
      </c>
      <c r="I52" s="7" t="s">
        <v>39</v>
      </c>
      <c r="J52" s="42" t="s">
        <v>55</v>
      </c>
      <c r="K52" s="42"/>
      <c r="L52" s="16">
        <v>0</v>
      </c>
      <c r="M52" s="26">
        <v>10</v>
      </c>
      <c r="N52" s="15">
        <f t="shared" si="4"/>
        <v>0</v>
      </c>
      <c r="Q52" s="7" t="s">
        <v>39</v>
      </c>
      <c r="R52" s="42" t="s">
        <v>55</v>
      </c>
      <c r="S52" s="42"/>
      <c r="T52" s="16">
        <v>0</v>
      </c>
      <c r="U52" s="26">
        <v>10</v>
      </c>
      <c r="V52" s="15">
        <f t="shared" si="5"/>
        <v>0</v>
      </c>
    </row>
    <row r="53" spans="1:22" ht="12.75">
      <c r="A53" s="7" t="s">
        <v>40</v>
      </c>
      <c r="B53" s="42" t="s">
        <v>56</v>
      </c>
      <c r="C53" s="42"/>
      <c r="D53" s="16">
        <v>0</v>
      </c>
      <c r="E53" s="26">
        <v>8</v>
      </c>
      <c r="F53" s="15">
        <f t="shared" si="3"/>
        <v>0</v>
      </c>
      <c r="I53" s="7" t="s">
        <v>40</v>
      </c>
      <c r="J53" s="42" t="s">
        <v>56</v>
      </c>
      <c r="K53" s="42"/>
      <c r="L53" s="16">
        <v>0</v>
      </c>
      <c r="M53" s="26">
        <v>8</v>
      </c>
      <c r="N53" s="15">
        <f t="shared" si="4"/>
        <v>0</v>
      </c>
      <c r="Q53" s="7" t="s">
        <v>40</v>
      </c>
      <c r="R53" s="42" t="s">
        <v>56</v>
      </c>
      <c r="S53" s="42"/>
      <c r="T53" s="16">
        <v>0</v>
      </c>
      <c r="U53" s="26">
        <v>8</v>
      </c>
      <c r="V53" s="15">
        <f t="shared" si="5"/>
        <v>0</v>
      </c>
    </row>
    <row r="54" spans="1:22" ht="12.75">
      <c r="A54" s="7" t="s">
        <v>41</v>
      </c>
      <c r="B54" s="42" t="s">
        <v>57</v>
      </c>
      <c r="C54" s="42"/>
      <c r="D54" s="16">
        <v>0</v>
      </c>
      <c r="E54" s="26">
        <v>5</v>
      </c>
      <c r="F54" s="15">
        <f t="shared" si="3"/>
        <v>0</v>
      </c>
      <c r="I54" s="7" t="s">
        <v>41</v>
      </c>
      <c r="J54" s="42" t="s">
        <v>57</v>
      </c>
      <c r="K54" s="42"/>
      <c r="L54" s="16">
        <v>0</v>
      </c>
      <c r="M54" s="26">
        <v>5</v>
      </c>
      <c r="N54" s="15">
        <f t="shared" si="4"/>
        <v>0</v>
      </c>
      <c r="Q54" s="7" t="s">
        <v>41</v>
      </c>
      <c r="R54" s="42" t="s">
        <v>57</v>
      </c>
      <c r="S54" s="42"/>
      <c r="T54" s="16">
        <v>0</v>
      </c>
      <c r="U54" s="26">
        <v>5</v>
      </c>
      <c r="V54" s="15">
        <f t="shared" si="5"/>
        <v>0</v>
      </c>
    </row>
    <row r="55" spans="1:23" ht="12.75">
      <c r="A55" s="45" t="s">
        <v>63</v>
      </c>
      <c r="B55" s="43"/>
      <c r="C55" s="43"/>
      <c r="D55" s="43"/>
      <c r="E55" s="43"/>
      <c r="F55" s="27">
        <f>SUM(F39:F54)</f>
        <v>257</v>
      </c>
      <c r="I55" s="45" t="s">
        <v>63</v>
      </c>
      <c r="J55" s="43"/>
      <c r="K55" s="43"/>
      <c r="L55" s="43"/>
      <c r="M55" s="43"/>
      <c r="N55" s="27">
        <f>SUM(N39:N54)</f>
        <v>243</v>
      </c>
      <c r="Q55" s="45" t="s">
        <v>63</v>
      </c>
      <c r="R55" s="43"/>
      <c r="S55" s="43"/>
      <c r="T55" s="43"/>
      <c r="U55" s="43"/>
      <c r="V55" s="27">
        <f>SUM(V39:V54)</f>
        <v>338</v>
      </c>
      <c r="W55">
        <f>F55+N55+V55</f>
        <v>838</v>
      </c>
    </row>
    <row r="57" spans="1:22" ht="12.75">
      <c r="A57" s="47" t="s">
        <v>66</v>
      </c>
      <c r="B57" s="48"/>
      <c r="C57" s="6" t="s">
        <v>64</v>
      </c>
      <c r="D57" s="44" t="s">
        <v>65</v>
      </c>
      <c r="E57" s="44"/>
      <c r="F57" s="44"/>
      <c r="I57" s="47" t="s">
        <v>66</v>
      </c>
      <c r="J57" s="48"/>
      <c r="K57" s="6" t="s">
        <v>101</v>
      </c>
      <c r="L57" s="44" t="s">
        <v>65</v>
      </c>
      <c r="M57" s="44"/>
      <c r="N57" s="44"/>
      <c r="Q57" s="47" t="s">
        <v>66</v>
      </c>
      <c r="R57" s="48"/>
      <c r="S57" s="6" t="s">
        <v>106</v>
      </c>
      <c r="T57" s="44" t="s">
        <v>65</v>
      </c>
      <c r="U57" s="44"/>
      <c r="V57" s="44"/>
    </row>
    <row r="58" spans="1:22" ht="12.75">
      <c r="A58" s="49"/>
      <c r="B58" s="50"/>
      <c r="C58" s="43" t="s">
        <v>87</v>
      </c>
      <c r="D58" s="46"/>
      <c r="E58" s="46"/>
      <c r="F58" s="46"/>
      <c r="I58" s="49"/>
      <c r="J58" s="50"/>
      <c r="K58" s="43" t="s">
        <v>98</v>
      </c>
      <c r="L58" s="46"/>
      <c r="M58" s="46"/>
      <c r="N58" s="46"/>
      <c r="Q58" s="49"/>
      <c r="R58" s="50"/>
      <c r="S58" s="43" t="s">
        <v>105</v>
      </c>
      <c r="T58" s="46"/>
      <c r="U58" s="46"/>
      <c r="V58" s="46"/>
    </row>
    <row r="59" spans="1:22" ht="12.75">
      <c r="A59" s="51"/>
      <c r="B59" s="52"/>
      <c r="C59" s="6" t="s">
        <v>68</v>
      </c>
      <c r="D59" s="42"/>
      <c r="E59" s="42"/>
      <c r="F59" s="42"/>
      <c r="I59" s="51"/>
      <c r="J59" s="52"/>
      <c r="K59" s="6" t="s">
        <v>68</v>
      </c>
      <c r="L59" s="42"/>
      <c r="M59" s="42"/>
      <c r="N59" s="42"/>
      <c r="Q59" s="51"/>
      <c r="R59" s="52"/>
      <c r="S59" s="6" t="s">
        <v>68</v>
      </c>
      <c r="T59" s="42"/>
      <c r="U59" s="42"/>
      <c r="V59" s="42"/>
    </row>
    <row r="62" spans="1:22" ht="12.75">
      <c r="A62" s="54" t="s">
        <v>89</v>
      </c>
      <c r="B62" s="54"/>
      <c r="C62" s="54"/>
      <c r="D62" s="54" t="s">
        <v>59</v>
      </c>
      <c r="E62" s="54"/>
      <c r="F62" s="54"/>
      <c r="I62" s="54" t="s">
        <v>104</v>
      </c>
      <c r="J62" s="54"/>
      <c r="K62" s="54"/>
      <c r="L62" s="54" t="s">
        <v>59</v>
      </c>
      <c r="M62" s="54"/>
      <c r="N62" s="54"/>
      <c r="Q62" s="54" t="s">
        <v>104</v>
      </c>
      <c r="R62" s="54"/>
      <c r="S62" s="54"/>
      <c r="T62" s="54" t="s">
        <v>59</v>
      </c>
      <c r="U62" s="54"/>
      <c r="V62" s="54"/>
    </row>
    <row r="63" spans="1:22" ht="12.75">
      <c r="A63" s="28" t="s">
        <v>68</v>
      </c>
      <c r="B63" s="29"/>
      <c r="C63" s="24"/>
      <c r="D63" s="54" t="s">
        <v>62</v>
      </c>
      <c r="E63" s="54"/>
      <c r="F63" s="54"/>
      <c r="I63" s="28" t="s">
        <v>68</v>
      </c>
      <c r="J63" s="29"/>
      <c r="K63" s="24"/>
      <c r="L63" s="54" t="s">
        <v>62</v>
      </c>
      <c r="M63" s="54"/>
      <c r="N63" s="54"/>
      <c r="Q63" s="28" t="s">
        <v>68</v>
      </c>
      <c r="R63" s="29"/>
      <c r="S63" s="24"/>
      <c r="T63" s="54" t="s">
        <v>62</v>
      </c>
      <c r="U63" s="54"/>
      <c r="V63" s="54"/>
    </row>
    <row r="64" spans="4:22" ht="12.75">
      <c r="D64" s="53" t="s">
        <v>86</v>
      </c>
      <c r="E64" s="53"/>
      <c r="F64" s="53"/>
      <c r="L64" s="53" t="s">
        <v>86</v>
      </c>
      <c r="M64" s="53"/>
      <c r="N64" s="53"/>
      <c r="T64" s="53" t="s">
        <v>86</v>
      </c>
      <c r="U64" s="53"/>
      <c r="V64" s="53"/>
    </row>
    <row r="66" spans="1:22" ht="12.75">
      <c r="A66" s="30" t="s">
        <v>25</v>
      </c>
      <c r="B66" s="54" t="s">
        <v>22</v>
      </c>
      <c r="C66" s="54"/>
      <c r="D66" s="30" t="s">
        <v>23</v>
      </c>
      <c r="E66" s="30" t="s">
        <v>24</v>
      </c>
      <c r="F66" s="30" t="s">
        <v>19</v>
      </c>
      <c r="I66" s="30" t="s">
        <v>25</v>
      </c>
      <c r="J66" s="54" t="s">
        <v>22</v>
      </c>
      <c r="K66" s="54"/>
      <c r="L66" s="30" t="s">
        <v>23</v>
      </c>
      <c r="M66" s="30" t="s">
        <v>24</v>
      </c>
      <c r="N66" s="30" t="s">
        <v>19</v>
      </c>
      <c r="Q66" s="30" t="s">
        <v>25</v>
      </c>
      <c r="R66" s="54" t="s">
        <v>22</v>
      </c>
      <c r="S66" s="54"/>
      <c r="T66" s="30" t="s">
        <v>23</v>
      </c>
      <c r="U66" s="30" t="s">
        <v>24</v>
      </c>
      <c r="V66" s="30" t="s">
        <v>19</v>
      </c>
    </row>
    <row r="67" spans="1:22" ht="12.75">
      <c r="A67" s="7" t="s">
        <v>26</v>
      </c>
      <c r="B67" s="42" t="s">
        <v>42</v>
      </c>
      <c r="C67" s="42"/>
      <c r="D67" s="16">
        <v>10</v>
      </c>
      <c r="E67" s="26">
        <v>1</v>
      </c>
      <c r="F67" s="15">
        <f>D67*E67</f>
        <v>10</v>
      </c>
      <c r="I67" s="7" t="s">
        <v>26</v>
      </c>
      <c r="J67" s="42" t="s">
        <v>42</v>
      </c>
      <c r="K67" s="42"/>
      <c r="L67" s="16">
        <v>10</v>
      </c>
      <c r="M67" s="26">
        <v>1</v>
      </c>
      <c r="N67" s="15">
        <f>L67*M67</f>
        <v>10</v>
      </c>
      <c r="Q67" s="7" t="s">
        <v>26</v>
      </c>
      <c r="R67" s="42" t="s">
        <v>42</v>
      </c>
      <c r="S67" s="42"/>
      <c r="T67" s="16">
        <v>10</v>
      </c>
      <c r="U67" s="26">
        <v>1</v>
      </c>
      <c r="V67" s="15">
        <f>T67*U67</f>
        <v>10</v>
      </c>
    </row>
    <row r="68" spans="1:22" ht="12.75">
      <c r="A68" s="7" t="s">
        <v>27</v>
      </c>
      <c r="B68" s="42" t="s">
        <v>43</v>
      </c>
      <c r="C68" s="42"/>
      <c r="D68" s="16">
        <v>10</v>
      </c>
      <c r="E68" s="26">
        <v>2</v>
      </c>
      <c r="F68" s="15">
        <f aca="true" t="shared" si="6" ref="F68:F82">D68*E68</f>
        <v>20</v>
      </c>
      <c r="I68" s="7" t="s">
        <v>27</v>
      </c>
      <c r="J68" s="42" t="s">
        <v>43</v>
      </c>
      <c r="K68" s="42"/>
      <c r="L68" s="16">
        <v>8.5</v>
      </c>
      <c r="M68" s="26">
        <v>2</v>
      </c>
      <c r="N68" s="15">
        <f aca="true" t="shared" si="7" ref="N68:N82">L68*M68</f>
        <v>17</v>
      </c>
      <c r="Q68" s="7" t="s">
        <v>27</v>
      </c>
      <c r="R68" s="42" t="s">
        <v>43</v>
      </c>
      <c r="S68" s="42"/>
      <c r="T68" s="16">
        <v>10</v>
      </c>
      <c r="U68" s="26">
        <v>2</v>
      </c>
      <c r="V68" s="15">
        <f aca="true" t="shared" si="8" ref="V68:V82">T68*U68</f>
        <v>20</v>
      </c>
    </row>
    <row r="69" spans="1:22" ht="12.75">
      <c r="A69" s="7" t="s">
        <v>28</v>
      </c>
      <c r="B69" s="42" t="s">
        <v>45</v>
      </c>
      <c r="C69" s="42"/>
      <c r="D69" s="16">
        <v>9.5</v>
      </c>
      <c r="E69" s="26">
        <v>8</v>
      </c>
      <c r="F69" s="15">
        <f t="shared" si="6"/>
        <v>76</v>
      </c>
      <c r="I69" s="7" t="s">
        <v>28</v>
      </c>
      <c r="J69" s="42" t="s">
        <v>45</v>
      </c>
      <c r="K69" s="42"/>
      <c r="L69" s="16">
        <v>7.5</v>
      </c>
      <c r="M69" s="26">
        <v>8</v>
      </c>
      <c r="N69" s="15">
        <f t="shared" si="7"/>
        <v>60</v>
      </c>
      <c r="Q69" s="7" t="s">
        <v>28</v>
      </c>
      <c r="R69" s="42" t="s">
        <v>45</v>
      </c>
      <c r="S69" s="42"/>
      <c r="T69" s="16">
        <v>10</v>
      </c>
      <c r="U69" s="26">
        <v>8</v>
      </c>
      <c r="V69" s="15">
        <f t="shared" si="8"/>
        <v>80</v>
      </c>
    </row>
    <row r="70" spans="1:22" ht="12.75">
      <c r="A70" s="7" t="s">
        <v>29</v>
      </c>
      <c r="B70" s="42" t="s">
        <v>46</v>
      </c>
      <c r="C70" s="42"/>
      <c r="D70" s="16">
        <v>10</v>
      </c>
      <c r="E70" s="26">
        <v>6</v>
      </c>
      <c r="F70" s="15">
        <f t="shared" si="6"/>
        <v>60</v>
      </c>
      <c r="I70" s="7" t="s">
        <v>29</v>
      </c>
      <c r="J70" s="42" t="s">
        <v>46</v>
      </c>
      <c r="K70" s="42"/>
      <c r="L70" s="16">
        <v>8.5</v>
      </c>
      <c r="M70" s="26">
        <v>6</v>
      </c>
      <c r="N70" s="15">
        <f t="shared" si="7"/>
        <v>51</v>
      </c>
      <c r="Q70" s="7" t="s">
        <v>29</v>
      </c>
      <c r="R70" s="42" t="s">
        <v>46</v>
      </c>
      <c r="S70" s="42"/>
      <c r="T70" s="16">
        <v>10</v>
      </c>
      <c r="U70" s="26">
        <v>6</v>
      </c>
      <c r="V70" s="15">
        <f t="shared" si="8"/>
        <v>60</v>
      </c>
    </row>
    <row r="71" spans="1:22" ht="12.75">
      <c r="A71" s="7" t="s">
        <v>30</v>
      </c>
      <c r="B71" s="42" t="s">
        <v>47</v>
      </c>
      <c r="C71" s="42"/>
      <c r="D71" s="16">
        <v>9.5</v>
      </c>
      <c r="E71" s="26">
        <v>2</v>
      </c>
      <c r="F71" s="15">
        <f t="shared" si="6"/>
        <v>19</v>
      </c>
      <c r="I71" s="7" t="s">
        <v>30</v>
      </c>
      <c r="J71" s="42" t="s">
        <v>47</v>
      </c>
      <c r="K71" s="42"/>
      <c r="L71" s="16">
        <v>8</v>
      </c>
      <c r="M71" s="26">
        <v>2</v>
      </c>
      <c r="N71" s="15">
        <f t="shared" si="7"/>
        <v>16</v>
      </c>
      <c r="Q71" s="7" t="s">
        <v>30</v>
      </c>
      <c r="R71" s="42" t="s">
        <v>47</v>
      </c>
      <c r="S71" s="42"/>
      <c r="T71" s="16">
        <v>9.5</v>
      </c>
      <c r="U71" s="26">
        <v>2</v>
      </c>
      <c r="V71" s="15">
        <f t="shared" si="8"/>
        <v>19</v>
      </c>
    </row>
    <row r="72" spans="1:22" ht="12.75">
      <c r="A72" s="7" t="s">
        <v>31</v>
      </c>
      <c r="B72" s="42" t="s">
        <v>48</v>
      </c>
      <c r="C72" s="42"/>
      <c r="D72" s="16">
        <v>9.5</v>
      </c>
      <c r="E72" s="26">
        <v>6</v>
      </c>
      <c r="F72" s="15">
        <f t="shared" si="6"/>
        <v>57</v>
      </c>
      <c r="I72" s="7" t="s">
        <v>31</v>
      </c>
      <c r="J72" s="42" t="s">
        <v>48</v>
      </c>
      <c r="K72" s="42"/>
      <c r="L72" s="16">
        <v>8</v>
      </c>
      <c r="M72" s="26">
        <v>6</v>
      </c>
      <c r="N72" s="15">
        <f t="shared" si="7"/>
        <v>48</v>
      </c>
      <c r="Q72" s="7" t="s">
        <v>31</v>
      </c>
      <c r="R72" s="42" t="s">
        <v>48</v>
      </c>
      <c r="S72" s="42"/>
      <c r="T72" s="16">
        <v>10</v>
      </c>
      <c r="U72" s="26">
        <v>6</v>
      </c>
      <c r="V72" s="15">
        <f t="shared" si="8"/>
        <v>60</v>
      </c>
    </row>
    <row r="73" spans="1:22" ht="12.75">
      <c r="A73" s="7" t="s">
        <v>32</v>
      </c>
      <c r="B73" s="42" t="s">
        <v>49</v>
      </c>
      <c r="C73" s="42"/>
      <c r="D73" s="16">
        <v>9</v>
      </c>
      <c r="E73" s="26">
        <v>12</v>
      </c>
      <c r="F73" s="15">
        <f t="shared" si="6"/>
        <v>108</v>
      </c>
      <c r="I73" s="7" t="s">
        <v>32</v>
      </c>
      <c r="J73" s="42" t="s">
        <v>49</v>
      </c>
      <c r="K73" s="42"/>
      <c r="L73" s="16">
        <v>8</v>
      </c>
      <c r="M73" s="26">
        <v>12</v>
      </c>
      <c r="N73" s="15">
        <f t="shared" si="7"/>
        <v>96</v>
      </c>
      <c r="Q73" s="7" t="s">
        <v>32</v>
      </c>
      <c r="R73" s="42" t="s">
        <v>49</v>
      </c>
      <c r="S73" s="42"/>
      <c r="T73" s="16">
        <v>9</v>
      </c>
      <c r="U73" s="26">
        <v>12</v>
      </c>
      <c r="V73" s="15">
        <f t="shared" si="8"/>
        <v>108</v>
      </c>
    </row>
    <row r="74" spans="1:22" ht="12.75">
      <c r="A74" s="7" t="s">
        <v>33</v>
      </c>
      <c r="B74" s="42" t="s">
        <v>50</v>
      </c>
      <c r="C74" s="42"/>
      <c r="D74" s="16">
        <v>9.5</v>
      </c>
      <c r="E74" s="26">
        <v>12</v>
      </c>
      <c r="F74" s="15">
        <f t="shared" si="6"/>
        <v>114</v>
      </c>
      <c r="I74" s="7" t="s">
        <v>33</v>
      </c>
      <c r="J74" s="42" t="s">
        <v>50</v>
      </c>
      <c r="K74" s="42"/>
      <c r="L74" s="16">
        <v>7.5</v>
      </c>
      <c r="M74" s="26">
        <v>12</v>
      </c>
      <c r="N74" s="15">
        <f t="shared" si="7"/>
        <v>90</v>
      </c>
      <c r="Q74" s="7" t="s">
        <v>33</v>
      </c>
      <c r="R74" s="42" t="s">
        <v>50</v>
      </c>
      <c r="S74" s="42"/>
      <c r="T74" s="16">
        <v>9</v>
      </c>
      <c r="U74" s="26">
        <v>12</v>
      </c>
      <c r="V74" s="15">
        <f t="shared" si="8"/>
        <v>108</v>
      </c>
    </row>
    <row r="75" spans="1:22" ht="12.75">
      <c r="A75" s="7" t="s">
        <v>34</v>
      </c>
      <c r="B75" s="42" t="s">
        <v>51</v>
      </c>
      <c r="C75" s="42"/>
      <c r="D75" s="16">
        <v>10</v>
      </c>
      <c r="E75" s="26">
        <v>14</v>
      </c>
      <c r="F75" s="15">
        <f t="shared" si="6"/>
        <v>140</v>
      </c>
      <c r="I75" s="7" t="s">
        <v>34</v>
      </c>
      <c r="J75" s="42" t="s">
        <v>51</v>
      </c>
      <c r="K75" s="42"/>
      <c r="L75" s="16">
        <v>7.5</v>
      </c>
      <c r="M75" s="26">
        <v>14</v>
      </c>
      <c r="N75" s="15">
        <f t="shared" si="7"/>
        <v>105</v>
      </c>
      <c r="Q75" s="7" t="s">
        <v>34</v>
      </c>
      <c r="R75" s="42" t="s">
        <v>51</v>
      </c>
      <c r="S75" s="42"/>
      <c r="T75" s="16">
        <v>10</v>
      </c>
      <c r="U75" s="26">
        <v>14</v>
      </c>
      <c r="V75" s="15">
        <f t="shared" si="8"/>
        <v>140</v>
      </c>
    </row>
    <row r="76" spans="1:22" ht="12.75">
      <c r="A76" s="7" t="s">
        <v>35</v>
      </c>
      <c r="B76" s="42" t="s">
        <v>44</v>
      </c>
      <c r="C76" s="42"/>
      <c r="D76" s="16">
        <v>10</v>
      </c>
      <c r="E76" s="26">
        <v>7</v>
      </c>
      <c r="F76" s="15">
        <f t="shared" si="6"/>
        <v>70</v>
      </c>
      <c r="I76" s="7" t="s">
        <v>35</v>
      </c>
      <c r="J76" s="42" t="s">
        <v>44</v>
      </c>
      <c r="K76" s="42"/>
      <c r="L76" s="16">
        <v>8</v>
      </c>
      <c r="M76" s="26">
        <v>7</v>
      </c>
      <c r="N76" s="15">
        <f t="shared" si="7"/>
        <v>56</v>
      </c>
      <c r="Q76" s="7" t="s">
        <v>35</v>
      </c>
      <c r="R76" s="42" t="s">
        <v>44</v>
      </c>
      <c r="S76" s="42"/>
      <c r="T76" s="16">
        <v>9.5</v>
      </c>
      <c r="U76" s="26">
        <v>7</v>
      </c>
      <c r="V76" s="15">
        <f t="shared" si="8"/>
        <v>66.5</v>
      </c>
    </row>
    <row r="77" spans="1:22" ht="12.75">
      <c r="A77" s="7" t="s">
        <v>36</v>
      </c>
      <c r="B77" s="42" t="s">
        <v>52</v>
      </c>
      <c r="C77" s="42"/>
      <c r="D77" s="16">
        <v>9</v>
      </c>
      <c r="E77" s="26">
        <v>18</v>
      </c>
      <c r="F77" s="15">
        <f t="shared" si="6"/>
        <v>162</v>
      </c>
      <c r="I77" s="7" t="s">
        <v>36</v>
      </c>
      <c r="J77" s="42" t="s">
        <v>52</v>
      </c>
      <c r="K77" s="42"/>
      <c r="L77" s="16">
        <v>7</v>
      </c>
      <c r="M77" s="26">
        <v>18</v>
      </c>
      <c r="N77" s="15">
        <f t="shared" si="7"/>
        <v>126</v>
      </c>
      <c r="Q77" s="7" t="s">
        <v>36</v>
      </c>
      <c r="R77" s="42" t="s">
        <v>52</v>
      </c>
      <c r="S77" s="42"/>
      <c r="T77" s="16">
        <v>10</v>
      </c>
      <c r="U77" s="26">
        <v>18</v>
      </c>
      <c r="V77" s="15">
        <f t="shared" si="8"/>
        <v>180</v>
      </c>
    </row>
    <row r="78" spans="1:22" ht="12.75">
      <c r="A78" s="7" t="s">
        <v>37</v>
      </c>
      <c r="B78" s="42" t="s">
        <v>53</v>
      </c>
      <c r="C78" s="42"/>
      <c r="D78" s="16">
        <v>9.5</v>
      </c>
      <c r="E78" s="26">
        <v>10</v>
      </c>
      <c r="F78" s="15">
        <f t="shared" si="6"/>
        <v>95</v>
      </c>
      <c r="I78" s="7" t="s">
        <v>37</v>
      </c>
      <c r="J78" s="42" t="s">
        <v>53</v>
      </c>
      <c r="K78" s="42"/>
      <c r="L78" s="16">
        <v>8</v>
      </c>
      <c r="M78" s="26">
        <v>10</v>
      </c>
      <c r="N78" s="15">
        <f t="shared" si="7"/>
        <v>80</v>
      </c>
      <c r="Q78" s="7" t="s">
        <v>37</v>
      </c>
      <c r="R78" s="42" t="s">
        <v>53</v>
      </c>
      <c r="S78" s="42"/>
      <c r="T78" s="16">
        <v>9.5</v>
      </c>
      <c r="U78" s="26">
        <v>10</v>
      </c>
      <c r="V78" s="15">
        <f t="shared" si="8"/>
        <v>95</v>
      </c>
    </row>
    <row r="79" spans="1:22" ht="12.75">
      <c r="A79" s="7" t="s">
        <v>38</v>
      </c>
      <c r="B79" s="42" t="s">
        <v>54</v>
      </c>
      <c r="C79" s="42"/>
      <c r="D79" s="16">
        <v>10</v>
      </c>
      <c r="E79" s="26">
        <v>10</v>
      </c>
      <c r="F79" s="15">
        <f t="shared" si="6"/>
        <v>100</v>
      </c>
      <c r="I79" s="7" t="s">
        <v>38</v>
      </c>
      <c r="J79" s="42" t="s">
        <v>54</v>
      </c>
      <c r="K79" s="42"/>
      <c r="L79" s="16">
        <v>8</v>
      </c>
      <c r="M79" s="26">
        <v>10</v>
      </c>
      <c r="N79" s="15">
        <f t="shared" si="7"/>
        <v>80</v>
      </c>
      <c r="Q79" s="7" t="s">
        <v>38</v>
      </c>
      <c r="R79" s="42" t="s">
        <v>54</v>
      </c>
      <c r="S79" s="42"/>
      <c r="T79" s="16">
        <v>9</v>
      </c>
      <c r="U79" s="26">
        <v>10</v>
      </c>
      <c r="V79" s="15">
        <f t="shared" si="8"/>
        <v>90</v>
      </c>
    </row>
    <row r="80" spans="1:22" ht="12.75">
      <c r="A80" s="7" t="s">
        <v>39</v>
      </c>
      <c r="B80" s="42" t="s">
        <v>55</v>
      </c>
      <c r="C80" s="42"/>
      <c r="D80" s="16">
        <v>9.5</v>
      </c>
      <c r="E80" s="26">
        <v>10</v>
      </c>
      <c r="F80" s="15">
        <f t="shared" si="6"/>
        <v>95</v>
      </c>
      <c r="I80" s="7" t="s">
        <v>39</v>
      </c>
      <c r="J80" s="42" t="s">
        <v>55</v>
      </c>
      <c r="K80" s="42"/>
      <c r="L80" s="16">
        <v>7</v>
      </c>
      <c r="M80" s="26">
        <v>10</v>
      </c>
      <c r="N80" s="15">
        <f t="shared" si="7"/>
        <v>70</v>
      </c>
      <c r="Q80" s="7" t="s">
        <v>39</v>
      </c>
      <c r="R80" s="42" t="s">
        <v>55</v>
      </c>
      <c r="S80" s="42"/>
      <c r="T80" s="16">
        <v>10</v>
      </c>
      <c r="U80" s="26">
        <v>10</v>
      </c>
      <c r="V80" s="15">
        <f t="shared" si="8"/>
        <v>100</v>
      </c>
    </row>
    <row r="81" spans="1:22" ht="12.75">
      <c r="A81" s="7" t="s">
        <v>40</v>
      </c>
      <c r="B81" s="42" t="s">
        <v>56</v>
      </c>
      <c r="C81" s="42"/>
      <c r="D81" s="16">
        <v>9.5</v>
      </c>
      <c r="E81" s="26">
        <v>8</v>
      </c>
      <c r="F81" s="15">
        <f t="shared" si="6"/>
        <v>76</v>
      </c>
      <c r="I81" s="7" t="s">
        <v>40</v>
      </c>
      <c r="J81" s="42" t="s">
        <v>56</v>
      </c>
      <c r="K81" s="42"/>
      <c r="L81" s="16">
        <v>7.5</v>
      </c>
      <c r="M81" s="26">
        <v>8</v>
      </c>
      <c r="N81" s="15">
        <f t="shared" si="7"/>
        <v>60</v>
      </c>
      <c r="Q81" s="7" t="s">
        <v>40</v>
      </c>
      <c r="R81" s="42" t="s">
        <v>56</v>
      </c>
      <c r="S81" s="42"/>
      <c r="T81" s="16">
        <v>8.5</v>
      </c>
      <c r="U81" s="26">
        <v>8</v>
      </c>
      <c r="V81" s="15">
        <f t="shared" si="8"/>
        <v>68</v>
      </c>
    </row>
    <row r="82" spans="1:22" ht="12.75">
      <c r="A82" s="7" t="s">
        <v>41</v>
      </c>
      <c r="B82" s="42" t="s">
        <v>57</v>
      </c>
      <c r="C82" s="42"/>
      <c r="D82" s="16">
        <v>10</v>
      </c>
      <c r="E82" s="26">
        <v>5</v>
      </c>
      <c r="F82" s="15">
        <f t="shared" si="6"/>
        <v>50</v>
      </c>
      <c r="I82" s="7" t="s">
        <v>41</v>
      </c>
      <c r="J82" s="42" t="s">
        <v>57</v>
      </c>
      <c r="K82" s="42"/>
      <c r="L82" s="16">
        <v>9</v>
      </c>
      <c r="M82" s="26">
        <v>5</v>
      </c>
      <c r="N82" s="15">
        <f t="shared" si="7"/>
        <v>45</v>
      </c>
      <c r="Q82" s="7" t="s">
        <v>41</v>
      </c>
      <c r="R82" s="42" t="s">
        <v>57</v>
      </c>
      <c r="S82" s="42"/>
      <c r="T82" s="16">
        <v>9.5</v>
      </c>
      <c r="U82" s="26">
        <v>5</v>
      </c>
      <c r="V82" s="15">
        <f t="shared" si="8"/>
        <v>47.5</v>
      </c>
    </row>
    <row r="83" spans="1:23" ht="12.75">
      <c r="A83" s="45" t="s">
        <v>63</v>
      </c>
      <c r="B83" s="43"/>
      <c r="C83" s="43"/>
      <c r="D83" s="43"/>
      <c r="E83" s="43"/>
      <c r="F83" s="27">
        <f>SUM(F67:F82)</f>
        <v>1252</v>
      </c>
      <c r="I83" s="45" t="s">
        <v>63</v>
      </c>
      <c r="J83" s="43"/>
      <c r="K83" s="43"/>
      <c r="L83" s="43"/>
      <c r="M83" s="43"/>
      <c r="N83" s="27">
        <f>SUM(N67:N82)</f>
        <v>1010</v>
      </c>
      <c r="Q83" s="45" t="s">
        <v>63</v>
      </c>
      <c r="R83" s="43"/>
      <c r="S83" s="43"/>
      <c r="T83" s="43"/>
      <c r="U83" s="43"/>
      <c r="V83" s="27">
        <f>SUM(V67:V82)</f>
        <v>1252</v>
      </c>
      <c r="W83">
        <f>F83+N83+V83</f>
        <v>3514</v>
      </c>
    </row>
    <row r="85" spans="1:22" ht="12.75">
      <c r="A85" s="47" t="s">
        <v>66</v>
      </c>
      <c r="B85" s="48"/>
      <c r="C85" s="6" t="s">
        <v>64</v>
      </c>
      <c r="D85" s="44" t="s">
        <v>65</v>
      </c>
      <c r="E85" s="44"/>
      <c r="F85" s="44"/>
      <c r="I85" s="47" t="s">
        <v>66</v>
      </c>
      <c r="J85" s="48"/>
      <c r="K85" s="6" t="s">
        <v>101</v>
      </c>
      <c r="L85" s="44" t="s">
        <v>65</v>
      </c>
      <c r="M85" s="44"/>
      <c r="N85" s="44"/>
      <c r="Q85" s="47" t="s">
        <v>66</v>
      </c>
      <c r="R85" s="48"/>
      <c r="S85" s="6" t="s">
        <v>106</v>
      </c>
      <c r="T85" s="44" t="s">
        <v>65</v>
      </c>
      <c r="U85" s="44"/>
      <c r="V85" s="44"/>
    </row>
    <row r="86" spans="1:22" ht="12.75">
      <c r="A86" s="49"/>
      <c r="B86" s="50"/>
      <c r="C86" s="43" t="s">
        <v>67</v>
      </c>
      <c r="D86" s="46"/>
      <c r="E86" s="46"/>
      <c r="F86" s="46"/>
      <c r="I86" s="49"/>
      <c r="J86" s="50"/>
      <c r="K86" s="43" t="s">
        <v>98</v>
      </c>
      <c r="L86" s="46"/>
      <c r="M86" s="46"/>
      <c r="N86" s="46"/>
      <c r="Q86" s="49"/>
      <c r="R86" s="50"/>
      <c r="S86" s="43" t="s">
        <v>105</v>
      </c>
      <c r="T86" s="46"/>
      <c r="U86" s="46"/>
      <c r="V86" s="46"/>
    </row>
    <row r="87" spans="1:22" ht="12.75">
      <c r="A87" s="51"/>
      <c r="B87" s="52"/>
      <c r="C87" s="6" t="s">
        <v>68</v>
      </c>
      <c r="D87" s="42" t="s">
        <v>90</v>
      </c>
      <c r="E87" s="42"/>
      <c r="F87" s="42"/>
      <c r="I87" s="51"/>
      <c r="J87" s="52"/>
      <c r="K87" s="6" t="s">
        <v>68</v>
      </c>
      <c r="L87" s="42"/>
      <c r="M87" s="42"/>
      <c r="N87" s="42"/>
      <c r="Q87" s="51"/>
      <c r="R87" s="52"/>
      <c r="S87" s="6" t="s">
        <v>68</v>
      </c>
      <c r="T87" s="42"/>
      <c r="U87" s="42"/>
      <c r="V87" s="42"/>
    </row>
    <row r="91" spans="1:22" ht="12.75">
      <c r="A91" s="54" t="s">
        <v>91</v>
      </c>
      <c r="B91" s="54"/>
      <c r="C91" s="54"/>
      <c r="D91" s="54" t="s">
        <v>59</v>
      </c>
      <c r="E91" s="54"/>
      <c r="F91" s="54"/>
      <c r="I91" s="54" t="s">
        <v>91</v>
      </c>
      <c r="J91" s="54"/>
      <c r="K91" s="54"/>
      <c r="L91" s="54" t="s">
        <v>59</v>
      </c>
      <c r="M91" s="54"/>
      <c r="N91" s="54"/>
      <c r="Q91" s="54" t="s">
        <v>107</v>
      </c>
      <c r="R91" s="54"/>
      <c r="S91" s="54"/>
      <c r="T91" s="54" t="s">
        <v>59</v>
      </c>
      <c r="U91" s="54"/>
      <c r="V91" s="54"/>
    </row>
    <row r="92" spans="1:22" ht="12.75">
      <c r="A92" s="28" t="s">
        <v>68</v>
      </c>
      <c r="B92" s="29"/>
      <c r="C92" s="24"/>
      <c r="D92" s="54" t="s">
        <v>62</v>
      </c>
      <c r="E92" s="54"/>
      <c r="F92" s="54"/>
      <c r="I92" s="28" t="s">
        <v>68</v>
      </c>
      <c r="J92" s="29"/>
      <c r="K92" s="24"/>
      <c r="L92" s="54" t="s">
        <v>62</v>
      </c>
      <c r="M92" s="54"/>
      <c r="N92" s="54"/>
      <c r="Q92" s="28" t="s">
        <v>68</v>
      </c>
      <c r="R92" s="29"/>
      <c r="S92" s="24"/>
      <c r="T92" s="54" t="s">
        <v>62</v>
      </c>
      <c r="U92" s="54"/>
      <c r="V92" s="54"/>
    </row>
    <row r="93" spans="4:22" ht="12.75">
      <c r="D93" s="53" t="s">
        <v>86</v>
      </c>
      <c r="E93" s="53"/>
      <c r="F93" s="53"/>
      <c r="L93" s="53" t="s">
        <v>86</v>
      </c>
      <c r="M93" s="53"/>
      <c r="N93" s="53"/>
      <c r="T93" s="53" t="s">
        <v>86</v>
      </c>
      <c r="U93" s="53"/>
      <c r="V93" s="53"/>
    </row>
    <row r="95" spans="1:22" ht="12.75">
      <c r="A95" s="30" t="s">
        <v>25</v>
      </c>
      <c r="B95" s="54" t="s">
        <v>22</v>
      </c>
      <c r="C95" s="54"/>
      <c r="D95" s="30" t="s">
        <v>23</v>
      </c>
      <c r="E95" s="30" t="s">
        <v>24</v>
      </c>
      <c r="F95" s="30" t="s">
        <v>19</v>
      </c>
      <c r="I95" s="30" t="s">
        <v>25</v>
      </c>
      <c r="J95" s="54" t="s">
        <v>22</v>
      </c>
      <c r="K95" s="54"/>
      <c r="L95" s="30" t="s">
        <v>23</v>
      </c>
      <c r="M95" s="30" t="s">
        <v>24</v>
      </c>
      <c r="N95" s="30" t="s">
        <v>19</v>
      </c>
      <c r="Q95" s="30" t="s">
        <v>25</v>
      </c>
      <c r="R95" s="54" t="s">
        <v>22</v>
      </c>
      <c r="S95" s="54"/>
      <c r="T95" s="30" t="s">
        <v>23</v>
      </c>
      <c r="U95" s="30" t="s">
        <v>24</v>
      </c>
      <c r="V95" s="30" t="s">
        <v>19</v>
      </c>
    </row>
    <row r="96" spans="1:22" ht="12.75">
      <c r="A96" s="7" t="s">
        <v>26</v>
      </c>
      <c r="B96" s="42" t="s">
        <v>42</v>
      </c>
      <c r="C96" s="42"/>
      <c r="D96" s="16">
        <v>10</v>
      </c>
      <c r="E96" s="26">
        <v>1</v>
      </c>
      <c r="F96" s="15">
        <f>D96*E96</f>
        <v>10</v>
      </c>
      <c r="I96" s="7" t="s">
        <v>26</v>
      </c>
      <c r="J96" s="42" t="s">
        <v>42</v>
      </c>
      <c r="K96" s="42"/>
      <c r="L96" s="16">
        <v>10</v>
      </c>
      <c r="M96" s="26">
        <v>1</v>
      </c>
      <c r="N96" s="15">
        <f>L96*M96</f>
        <v>10</v>
      </c>
      <c r="Q96" s="7" t="s">
        <v>26</v>
      </c>
      <c r="R96" s="42" t="s">
        <v>42</v>
      </c>
      <c r="S96" s="42"/>
      <c r="T96" s="16">
        <v>10</v>
      </c>
      <c r="U96" s="26">
        <v>1</v>
      </c>
      <c r="V96" s="15">
        <f>T96*U96</f>
        <v>10</v>
      </c>
    </row>
    <row r="97" spans="1:22" ht="12.75">
      <c r="A97" s="7" t="s">
        <v>27</v>
      </c>
      <c r="B97" s="42" t="s">
        <v>43</v>
      </c>
      <c r="C97" s="42"/>
      <c r="D97" s="16">
        <v>10</v>
      </c>
      <c r="E97" s="26">
        <v>2</v>
      </c>
      <c r="F97" s="15">
        <f aca="true" t="shared" si="9" ref="F97:F111">D97*E97</f>
        <v>20</v>
      </c>
      <c r="I97" s="7" t="s">
        <v>27</v>
      </c>
      <c r="J97" s="42" t="s">
        <v>43</v>
      </c>
      <c r="K97" s="42"/>
      <c r="L97" s="16">
        <v>7</v>
      </c>
      <c r="M97" s="26">
        <v>2</v>
      </c>
      <c r="N97" s="15">
        <f aca="true" t="shared" si="10" ref="N97:N111">L97*M97</f>
        <v>14</v>
      </c>
      <c r="Q97" s="7" t="s">
        <v>27</v>
      </c>
      <c r="R97" s="42" t="s">
        <v>43</v>
      </c>
      <c r="S97" s="42"/>
      <c r="T97" s="16">
        <v>10</v>
      </c>
      <c r="U97" s="26">
        <v>2</v>
      </c>
      <c r="V97" s="15">
        <f aca="true" t="shared" si="11" ref="V97:V111">T97*U97</f>
        <v>20</v>
      </c>
    </row>
    <row r="98" spans="1:22" ht="12.75">
      <c r="A98" s="7" t="s">
        <v>28</v>
      </c>
      <c r="B98" s="42" t="s">
        <v>45</v>
      </c>
      <c r="C98" s="42"/>
      <c r="D98" s="16">
        <v>7.5</v>
      </c>
      <c r="E98" s="26">
        <v>8</v>
      </c>
      <c r="F98" s="15">
        <f t="shared" si="9"/>
        <v>60</v>
      </c>
      <c r="I98" s="7" t="s">
        <v>28</v>
      </c>
      <c r="J98" s="42" t="s">
        <v>45</v>
      </c>
      <c r="K98" s="42"/>
      <c r="L98" s="16">
        <v>5</v>
      </c>
      <c r="M98" s="26">
        <v>8</v>
      </c>
      <c r="N98" s="15">
        <f t="shared" si="10"/>
        <v>40</v>
      </c>
      <c r="Q98" s="7" t="s">
        <v>28</v>
      </c>
      <c r="R98" s="42" t="s">
        <v>45</v>
      </c>
      <c r="S98" s="42"/>
      <c r="T98" s="16">
        <v>8.5</v>
      </c>
      <c r="U98" s="26">
        <v>8</v>
      </c>
      <c r="V98" s="15">
        <f t="shared" si="11"/>
        <v>68</v>
      </c>
    </row>
    <row r="99" spans="1:22" ht="12.75">
      <c r="A99" s="7" t="s">
        <v>29</v>
      </c>
      <c r="B99" s="42" t="s">
        <v>46</v>
      </c>
      <c r="C99" s="42"/>
      <c r="D99" s="16">
        <v>7</v>
      </c>
      <c r="E99" s="26">
        <v>6</v>
      </c>
      <c r="F99" s="15">
        <f t="shared" si="9"/>
        <v>42</v>
      </c>
      <c r="I99" s="7" t="s">
        <v>29</v>
      </c>
      <c r="J99" s="42" t="s">
        <v>46</v>
      </c>
      <c r="K99" s="42"/>
      <c r="L99" s="16">
        <v>4.5</v>
      </c>
      <c r="M99" s="26">
        <v>6</v>
      </c>
      <c r="N99" s="15">
        <f t="shared" si="10"/>
        <v>27</v>
      </c>
      <c r="Q99" s="7" t="s">
        <v>29</v>
      </c>
      <c r="R99" s="42" t="s">
        <v>46</v>
      </c>
      <c r="S99" s="42"/>
      <c r="T99" s="16">
        <v>8.5</v>
      </c>
      <c r="U99" s="26">
        <v>6</v>
      </c>
      <c r="V99" s="15">
        <f t="shared" si="11"/>
        <v>51</v>
      </c>
    </row>
    <row r="100" spans="1:22" ht="12.75">
      <c r="A100" s="7" t="s">
        <v>30</v>
      </c>
      <c r="B100" s="42" t="s">
        <v>47</v>
      </c>
      <c r="C100" s="42"/>
      <c r="D100" s="16">
        <v>6.5</v>
      </c>
      <c r="E100" s="26">
        <v>2</v>
      </c>
      <c r="F100" s="15">
        <f t="shared" si="9"/>
        <v>13</v>
      </c>
      <c r="I100" s="7" t="s">
        <v>30</v>
      </c>
      <c r="J100" s="42" t="s">
        <v>47</v>
      </c>
      <c r="K100" s="42"/>
      <c r="L100" s="16">
        <v>6</v>
      </c>
      <c r="M100" s="26">
        <v>2</v>
      </c>
      <c r="N100" s="15">
        <f t="shared" si="10"/>
        <v>12</v>
      </c>
      <c r="Q100" s="7" t="s">
        <v>30</v>
      </c>
      <c r="R100" s="42" t="s">
        <v>47</v>
      </c>
      <c r="S100" s="42"/>
      <c r="T100" s="16">
        <v>9</v>
      </c>
      <c r="U100" s="26">
        <v>2</v>
      </c>
      <c r="V100" s="15">
        <f t="shared" si="11"/>
        <v>18</v>
      </c>
    </row>
    <row r="101" spans="1:22" ht="12.75">
      <c r="A101" s="7" t="s">
        <v>31</v>
      </c>
      <c r="B101" s="42" t="s">
        <v>48</v>
      </c>
      <c r="C101" s="42"/>
      <c r="D101" s="16">
        <v>7</v>
      </c>
      <c r="E101" s="26">
        <v>6</v>
      </c>
      <c r="F101" s="15">
        <f t="shared" si="9"/>
        <v>42</v>
      </c>
      <c r="I101" s="7" t="s">
        <v>31</v>
      </c>
      <c r="J101" s="42" t="s">
        <v>48</v>
      </c>
      <c r="K101" s="42"/>
      <c r="L101" s="16">
        <v>5.5</v>
      </c>
      <c r="M101" s="26">
        <v>6</v>
      </c>
      <c r="N101" s="15">
        <f t="shared" si="10"/>
        <v>33</v>
      </c>
      <c r="Q101" s="7" t="s">
        <v>31</v>
      </c>
      <c r="R101" s="42" t="s">
        <v>48</v>
      </c>
      <c r="S101" s="42"/>
      <c r="T101" s="16">
        <v>8.5</v>
      </c>
      <c r="U101" s="26">
        <v>6</v>
      </c>
      <c r="V101" s="15">
        <f t="shared" si="11"/>
        <v>51</v>
      </c>
    </row>
    <row r="102" spans="1:22" ht="12.75">
      <c r="A102" s="7" t="s">
        <v>32</v>
      </c>
      <c r="B102" s="42" t="s">
        <v>49</v>
      </c>
      <c r="C102" s="42"/>
      <c r="D102" s="16">
        <v>6</v>
      </c>
      <c r="E102" s="26">
        <v>12</v>
      </c>
      <c r="F102" s="15">
        <f t="shared" si="9"/>
        <v>72</v>
      </c>
      <c r="I102" s="7" t="s">
        <v>32</v>
      </c>
      <c r="J102" s="42" t="s">
        <v>49</v>
      </c>
      <c r="K102" s="42"/>
      <c r="L102" s="16">
        <v>5</v>
      </c>
      <c r="M102" s="26">
        <v>12</v>
      </c>
      <c r="N102" s="15">
        <f t="shared" si="10"/>
        <v>60</v>
      </c>
      <c r="Q102" s="7" t="s">
        <v>32</v>
      </c>
      <c r="R102" s="42" t="s">
        <v>49</v>
      </c>
      <c r="S102" s="42"/>
      <c r="T102" s="16">
        <v>9.5</v>
      </c>
      <c r="U102" s="26">
        <v>12</v>
      </c>
      <c r="V102" s="15">
        <f t="shared" si="11"/>
        <v>114</v>
      </c>
    </row>
    <row r="103" spans="1:22" ht="12.75">
      <c r="A103" s="7" t="s">
        <v>33</v>
      </c>
      <c r="B103" s="42" t="s">
        <v>50</v>
      </c>
      <c r="C103" s="42"/>
      <c r="D103" s="16">
        <v>0</v>
      </c>
      <c r="E103" s="26">
        <v>12</v>
      </c>
      <c r="F103" s="15">
        <f t="shared" si="9"/>
        <v>0</v>
      </c>
      <c r="I103" s="7" t="s">
        <v>33</v>
      </c>
      <c r="J103" s="42" t="s">
        <v>50</v>
      </c>
      <c r="K103" s="42"/>
      <c r="L103" s="16">
        <v>0</v>
      </c>
      <c r="M103" s="26">
        <v>12</v>
      </c>
      <c r="N103" s="15">
        <f t="shared" si="10"/>
        <v>0</v>
      </c>
      <c r="Q103" s="7" t="s">
        <v>33</v>
      </c>
      <c r="R103" s="42" t="s">
        <v>50</v>
      </c>
      <c r="S103" s="42"/>
      <c r="T103" s="16">
        <v>0</v>
      </c>
      <c r="U103" s="26">
        <v>12</v>
      </c>
      <c r="V103" s="15">
        <f t="shared" si="11"/>
        <v>0</v>
      </c>
    </row>
    <row r="104" spans="1:22" ht="12.75">
      <c r="A104" s="7" t="s">
        <v>34</v>
      </c>
      <c r="B104" s="42" t="s">
        <v>51</v>
      </c>
      <c r="C104" s="42"/>
      <c r="D104" s="16">
        <v>0</v>
      </c>
      <c r="E104" s="26">
        <v>14</v>
      </c>
      <c r="F104" s="15">
        <f t="shared" si="9"/>
        <v>0</v>
      </c>
      <c r="I104" s="7" t="s">
        <v>34</v>
      </c>
      <c r="J104" s="42" t="s">
        <v>51</v>
      </c>
      <c r="K104" s="42"/>
      <c r="L104" s="16">
        <v>0</v>
      </c>
      <c r="M104" s="26">
        <v>14</v>
      </c>
      <c r="N104" s="15">
        <f t="shared" si="10"/>
        <v>0</v>
      </c>
      <c r="Q104" s="7" t="s">
        <v>34</v>
      </c>
      <c r="R104" s="42" t="s">
        <v>51</v>
      </c>
      <c r="S104" s="42"/>
      <c r="T104" s="16">
        <v>0</v>
      </c>
      <c r="U104" s="26">
        <v>14</v>
      </c>
      <c r="V104" s="15">
        <f t="shared" si="11"/>
        <v>0</v>
      </c>
    </row>
    <row r="105" spans="1:22" ht="12.75">
      <c r="A105" s="7" t="s">
        <v>35</v>
      </c>
      <c r="B105" s="42" t="s">
        <v>44</v>
      </c>
      <c r="C105" s="42"/>
      <c r="D105" s="16">
        <v>0</v>
      </c>
      <c r="E105" s="26">
        <v>7</v>
      </c>
      <c r="F105" s="15">
        <f t="shared" si="9"/>
        <v>0</v>
      </c>
      <c r="I105" s="7" t="s">
        <v>35</v>
      </c>
      <c r="J105" s="42" t="s">
        <v>44</v>
      </c>
      <c r="K105" s="42"/>
      <c r="L105" s="16">
        <v>0</v>
      </c>
      <c r="M105" s="26">
        <v>7</v>
      </c>
      <c r="N105" s="15">
        <f t="shared" si="10"/>
        <v>0</v>
      </c>
      <c r="Q105" s="7" t="s">
        <v>35</v>
      </c>
      <c r="R105" s="42" t="s">
        <v>44</v>
      </c>
      <c r="S105" s="42"/>
      <c r="T105" s="16">
        <v>0</v>
      </c>
      <c r="U105" s="26">
        <v>7</v>
      </c>
      <c r="V105" s="15">
        <f t="shared" si="11"/>
        <v>0</v>
      </c>
    </row>
    <row r="106" spans="1:22" ht="12.75">
      <c r="A106" s="7" t="s">
        <v>36</v>
      </c>
      <c r="B106" s="42" t="s">
        <v>52</v>
      </c>
      <c r="C106" s="42"/>
      <c r="D106" s="16">
        <v>0</v>
      </c>
      <c r="E106" s="26">
        <v>18</v>
      </c>
      <c r="F106" s="15">
        <f t="shared" si="9"/>
        <v>0</v>
      </c>
      <c r="I106" s="7" t="s">
        <v>36</v>
      </c>
      <c r="J106" s="42" t="s">
        <v>52</v>
      </c>
      <c r="K106" s="42"/>
      <c r="L106" s="16">
        <v>0</v>
      </c>
      <c r="M106" s="26">
        <v>18</v>
      </c>
      <c r="N106" s="15">
        <f t="shared" si="10"/>
        <v>0</v>
      </c>
      <c r="Q106" s="7" t="s">
        <v>36</v>
      </c>
      <c r="R106" s="42" t="s">
        <v>52</v>
      </c>
      <c r="S106" s="42"/>
      <c r="T106" s="16">
        <v>0</v>
      </c>
      <c r="U106" s="26">
        <v>18</v>
      </c>
      <c r="V106" s="15">
        <f t="shared" si="11"/>
        <v>0</v>
      </c>
    </row>
    <row r="107" spans="1:22" ht="12.75">
      <c r="A107" s="7" t="s">
        <v>37</v>
      </c>
      <c r="B107" s="42" t="s">
        <v>53</v>
      </c>
      <c r="C107" s="42"/>
      <c r="D107" s="16">
        <v>0</v>
      </c>
      <c r="E107" s="26">
        <v>10</v>
      </c>
      <c r="F107" s="15">
        <f t="shared" si="9"/>
        <v>0</v>
      </c>
      <c r="I107" s="7" t="s">
        <v>37</v>
      </c>
      <c r="J107" s="42" t="s">
        <v>53</v>
      </c>
      <c r="K107" s="42"/>
      <c r="L107" s="16">
        <v>0</v>
      </c>
      <c r="M107" s="26">
        <v>10</v>
      </c>
      <c r="N107" s="15">
        <f t="shared" si="10"/>
        <v>0</v>
      </c>
      <c r="Q107" s="7" t="s">
        <v>37</v>
      </c>
      <c r="R107" s="42" t="s">
        <v>53</v>
      </c>
      <c r="S107" s="42"/>
      <c r="T107" s="16">
        <v>0</v>
      </c>
      <c r="U107" s="26">
        <v>10</v>
      </c>
      <c r="V107" s="15">
        <f t="shared" si="11"/>
        <v>0</v>
      </c>
    </row>
    <row r="108" spans="1:22" ht="12.75">
      <c r="A108" s="7" t="s">
        <v>38</v>
      </c>
      <c r="B108" s="42" t="s">
        <v>54</v>
      </c>
      <c r="C108" s="42"/>
      <c r="D108" s="16">
        <v>0</v>
      </c>
      <c r="E108" s="26">
        <v>10</v>
      </c>
      <c r="F108" s="15">
        <f t="shared" si="9"/>
        <v>0</v>
      </c>
      <c r="I108" s="7" t="s">
        <v>38</v>
      </c>
      <c r="J108" s="42" t="s">
        <v>54</v>
      </c>
      <c r="K108" s="42"/>
      <c r="L108" s="16">
        <v>0</v>
      </c>
      <c r="M108" s="26">
        <v>10</v>
      </c>
      <c r="N108" s="15">
        <f t="shared" si="10"/>
        <v>0</v>
      </c>
      <c r="Q108" s="7" t="s">
        <v>38</v>
      </c>
      <c r="R108" s="42" t="s">
        <v>54</v>
      </c>
      <c r="S108" s="42"/>
      <c r="T108" s="16">
        <v>0</v>
      </c>
      <c r="U108" s="26">
        <v>10</v>
      </c>
      <c r="V108" s="15">
        <f t="shared" si="11"/>
        <v>0</v>
      </c>
    </row>
    <row r="109" spans="1:22" ht="12.75">
      <c r="A109" s="7" t="s">
        <v>39</v>
      </c>
      <c r="B109" s="42" t="s">
        <v>55</v>
      </c>
      <c r="C109" s="42"/>
      <c r="D109" s="16">
        <v>0</v>
      </c>
      <c r="E109" s="26">
        <v>10</v>
      </c>
      <c r="F109" s="15">
        <f t="shared" si="9"/>
        <v>0</v>
      </c>
      <c r="I109" s="7" t="s">
        <v>39</v>
      </c>
      <c r="J109" s="42" t="s">
        <v>55</v>
      </c>
      <c r="K109" s="42"/>
      <c r="L109" s="16">
        <v>0</v>
      </c>
      <c r="M109" s="26">
        <v>10</v>
      </c>
      <c r="N109" s="15">
        <f t="shared" si="10"/>
        <v>0</v>
      </c>
      <c r="Q109" s="7" t="s">
        <v>39</v>
      </c>
      <c r="R109" s="42" t="s">
        <v>55</v>
      </c>
      <c r="S109" s="42"/>
      <c r="T109" s="16">
        <v>0</v>
      </c>
      <c r="U109" s="26">
        <v>10</v>
      </c>
      <c r="V109" s="15">
        <f t="shared" si="11"/>
        <v>0</v>
      </c>
    </row>
    <row r="110" spans="1:22" ht="12.75">
      <c r="A110" s="7" t="s">
        <v>40</v>
      </c>
      <c r="B110" s="42" t="s">
        <v>56</v>
      </c>
      <c r="C110" s="42"/>
      <c r="D110" s="16">
        <v>0</v>
      </c>
      <c r="E110" s="26">
        <v>8</v>
      </c>
      <c r="F110" s="15">
        <f t="shared" si="9"/>
        <v>0</v>
      </c>
      <c r="I110" s="7" t="s">
        <v>40</v>
      </c>
      <c r="J110" s="42" t="s">
        <v>56</v>
      </c>
      <c r="K110" s="42"/>
      <c r="L110" s="16">
        <v>0</v>
      </c>
      <c r="M110" s="26">
        <v>8</v>
      </c>
      <c r="N110" s="15">
        <f t="shared" si="10"/>
        <v>0</v>
      </c>
      <c r="Q110" s="7" t="s">
        <v>40</v>
      </c>
      <c r="R110" s="42" t="s">
        <v>56</v>
      </c>
      <c r="S110" s="42"/>
      <c r="T110" s="16">
        <v>0</v>
      </c>
      <c r="U110" s="26">
        <v>8</v>
      </c>
      <c r="V110" s="15">
        <f t="shared" si="11"/>
        <v>0</v>
      </c>
    </row>
    <row r="111" spans="1:22" ht="12.75">
      <c r="A111" s="7" t="s">
        <v>41</v>
      </c>
      <c r="B111" s="42" t="s">
        <v>57</v>
      </c>
      <c r="C111" s="42"/>
      <c r="D111" s="16">
        <v>0</v>
      </c>
      <c r="E111" s="26">
        <v>5</v>
      </c>
      <c r="F111" s="15">
        <f t="shared" si="9"/>
        <v>0</v>
      </c>
      <c r="I111" s="7" t="s">
        <v>41</v>
      </c>
      <c r="J111" s="42" t="s">
        <v>57</v>
      </c>
      <c r="K111" s="42"/>
      <c r="L111" s="16">
        <v>0</v>
      </c>
      <c r="M111" s="26">
        <v>5</v>
      </c>
      <c r="N111" s="15">
        <f t="shared" si="10"/>
        <v>0</v>
      </c>
      <c r="Q111" s="7" t="s">
        <v>41</v>
      </c>
      <c r="R111" s="42" t="s">
        <v>57</v>
      </c>
      <c r="S111" s="42"/>
      <c r="T111" s="16">
        <v>0</v>
      </c>
      <c r="U111" s="26">
        <v>5</v>
      </c>
      <c r="V111" s="15">
        <f t="shared" si="11"/>
        <v>0</v>
      </c>
    </row>
    <row r="112" spans="1:23" ht="12.75">
      <c r="A112" s="45" t="s">
        <v>63</v>
      </c>
      <c r="B112" s="43"/>
      <c r="C112" s="43"/>
      <c r="D112" s="43"/>
      <c r="E112" s="43"/>
      <c r="F112" s="27">
        <f>SUM(F96:F111)</f>
        <v>259</v>
      </c>
      <c r="I112" s="45" t="s">
        <v>63</v>
      </c>
      <c r="J112" s="43"/>
      <c r="K112" s="43"/>
      <c r="L112" s="43"/>
      <c r="M112" s="43"/>
      <c r="N112" s="27">
        <f>SUM(N96:N111)</f>
        <v>196</v>
      </c>
      <c r="Q112" s="45" t="s">
        <v>63</v>
      </c>
      <c r="R112" s="43"/>
      <c r="S112" s="43"/>
      <c r="T112" s="43"/>
      <c r="U112" s="43"/>
      <c r="V112" s="27">
        <f>SUM(V96:V111)</f>
        <v>332</v>
      </c>
      <c r="W112">
        <f>F112+N112+V112</f>
        <v>787</v>
      </c>
    </row>
    <row r="114" spans="1:22" ht="12.75">
      <c r="A114" s="47" t="s">
        <v>66</v>
      </c>
      <c r="B114" s="48"/>
      <c r="C114" s="6" t="s">
        <v>102</v>
      </c>
      <c r="D114" s="44" t="s">
        <v>65</v>
      </c>
      <c r="E114" s="44"/>
      <c r="F114" s="44"/>
      <c r="I114" s="47" t="s">
        <v>66</v>
      </c>
      <c r="J114" s="48"/>
      <c r="K114" s="6" t="s">
        <v>101</v>
      </c>
      <c r="L114" s="44" t="s">
        <v>65</v>
      </c>
      <c r="M114" s="44"/>
      <c r="N114" s="44"/>
      <c r="Q114" s="47" t="s">
        <v>66</v>
      </c>
      <c r="R114" s="48"/>
      <c r="S114" s="6" t="s">
        <v>106</v>
      </c>
      <c r="T114" s="44" t="s">
        <v>65</v>
      </c>
      <c r="U114" s="44"/>
      <c r="V114" s="44"/>
    </row>
    <row r="115" spans="1:22" ht="12.75">
      <c r="A115" s="49"/>
      <c r="B115" s="50"/>
      <c r="C115" s="43" t="s">
        <v>87</v>
      </c>
      <c r="D115" s="46"/>
      <c r="E115" s="46"/>
      <c r="F115" s="46"/>
      <c r="I115" s="49"/>
      <c r="J115" s="50"/>
      <c r="K115" s="43" t="s">
        <v>98</v>
      </c>
      <c r="L115" s="46"/>
      <c r="M115" s="46"/>
      <c r="N115" s="46"/>
      <c r="Q115" s="49"/>
      <c r="R115" s="50"/>
      <c r="S115" s="43" t="s">
        <v>105</v>
      </c>
      <c r="T115" s="46"/>
      <c r="U115" s="46"/>
      <c r="V115" s="46"/>
    </row>
    <row r="116" spans="1:22" ht="12.75">
      <c r="A116" s="51"/>
      <c r="B116" s="52"/>
      <c r="C116" s="6" t="s">
        <v>68</v>
      </c>
      <c r="D116" s="42"/>
      <c r="E116" s="42"/>
      <c r="F116" s="42"/>
      <c r="I116" s="51"/>
      <c r="J116" s="52"/>
      <c r="K116" s="6" t="s">
        <v>68</v>
      </c>
      <c r="L116" s="42"/>
      <c r="M116" s="42"/>
      <c r="N116" s="42"/>
      <c r="Q116" s="51"/>
      <c r="R116" s="52"/>
      <c r="S116" s="6" t="s">
        <v>68</v>
      </c>
      <c r="T116" s="42"/>
      <c r="U116" s="42"/>
      <c r="V116" s="42"/>
    </row>
    <row r="120" spans="1:22" ht="12.75">
      <c r="A120" s="54" t="s">
        <v>92</v>
      </c>
      <c r="B120" s="54"/>
      <c r="C120" s="54"/>
      <c r="D120" s="54" t="s">
        <v>59</v>
      </c>
      <c r="E120" s="54"/>
      <c r="F120" s="54"/>
      <c r="I120" s="54" t="s">
        <v>92</v>
      </c>
      <c r="J120" s="54"/>
      <c r="K120" s="54"/>
      <c r="L120" s="54" t="s">
        <v>59</v>
      </c>
      <c r="M120" s="54"/>
      <c r="N120" s="54"/>
      <c r="Q120" s="54" t="s">
        <v>92</v>
      </c>
      <c r="R120" s="54"/>
      <c r="S120" s="54"/>
      <c r="T120" s="54" t="s">
        <v>59</v>
      </c>
      <c r="U120" s="54"/>
      <c r="V120" s="54"/>
    </row>
    <row r="121" spans="1:22" ht="12.75">
      <c r="A121" s="28" t="s">
        <v>68</v>
      </c>
      <c r="B121" s="29"/>
      <c r="C121" s="24"/>
      <c r="D121" s="54" t="s">
        <v>62</v>
      </c>
      <c r="E121" s="54"/>
      <c r="F121" s="54"/>
      <c r="I121" s="28" t="s">
        <v>68</v>
      </c>
      <c r="J121" s="29"/>
      <c r="K121" s="24"/>
      <c r="L121" s="54" t="s">
        <v>62</v>
      </c>
      <c r="M121" s="54"/>
      <c r="N121" s="54"/>
      <c r="Q121" s="28" t="s">
        <v>68</v>
      </c>
      <c r="R121" s="29"/>
      <c r="S121" s="24"/>
      <c r="T121" s="54" t="s">
        <v>62</v>
      </c>
      <c r="U121" s="54"/>
      <c r="V121" s="54"/>
    </row>
    <row r="122" spans="4:22" ht="12.75">
      <c r="D122" s="53" t="s">
        <v>86</v>
      </c>
      <c r="E122" s="53"/>
      <c r="F122" s="53"/>
      <c r="L122" s="53" t="s">
        <v>86</v>
      </c>
      <c r="M122" s="53"/>
      <c r="N122" s="53"/>
      <c r="T122" s="53" t="s">
        <v>86</v>
      </c>
      <c r="U122" s="53"/>
      <c r="V122" s="53"/>
    </row>
    <row r="124" spans="1:22" ht="12.75">
      <c r="A124" s="30" t="s">
        <v>25</v>
      </c>
      <c r="B124" s="54" t="s">
        <v>22</v>
      </c>
      <c r="C124" s="54"/>
      <c r="D124" s="30" t="s">
        <v>23</v>
      </c>
      <c r="E124" s="30" t="s">
        <v>24</v>
      </c>
      <c r="F124" s="30" t="s">
        <v>19</v>
      </c>
      <c r="I124" s="30" t="s">
        <v>25</v>
      </c>
      <c r="J124" s="54" t="s">
        <v>22</v>
      </c>
      <c r="K124" s="54"/>
      <c r="L124" s="30" t="s">
        <v>23</v>
      </c>
      <c r="M124" s="30" t="s">
        <v>24</v>
      </c>
      <c r="N124" s="30" t="s">
        <v>19</v>
      </c>
      <c r="Q124" s="30" t="s">
        <v>25</v>
      </c>
      <c r="R124" s="54" t="s">
        <v>22</v>
      </c>
      <c r="S124" s="54"/>
      <c r="T124" s="30" t="s">
        <v>23</v>
      </c>
      <c r="U124" s="30" t="s">
        <v>24</v>
      </c>
      <c r="V124" s="30" t="s">
        <v>19</v>
      </c>
    </row>
    <row r="125" spans="1:22" ht="12.75">
      <c r="A125" s="7" t="s">
        <v>26</v>
      </c>
      <c r="B125" s="42" t="s">
        <v>42</v>
      </c>
      <c r="C125" s="42"/>
      <c r="D125" s="16">
        <v>0</v>
      </c>
      <c r="E125" s="26">
        <v>1</v>
      </c>
      <c r="F125" s="15">
        <f>D125*E125</f>
        <v>0</v>
      </c>
      <c r="I125" s="7" t="s">
        <v>26</v>
      </c>
      <c r="J125" s="42" t="s">
        <v>42</v>
      </c>
      <c r="K125" s="42"/>
      <c r="L125" s="16">
        <v>0</v>
      </c>
      <c r="M125" s="26">
        <v>1</v>
      </c>
      <c r="N125" s="15">
        <f>L125*M125</f>
        <v>0</v>
      </c>
      <c r="Q125" s="7" t="s">
        <v>26</v>
      </c>
      <c r="R125" s="42" t="s">
        <v>42</v>
      </c>
      <c r="S125" s="42"/>
      <c r="T125" s="16">
        <v>0</v>
      </c>
      <c r="U125" s="26">
        <v>1</v>
      </c>
      <c r="V125" s="15">
        <f>T125*U125</f>
        <v>0</v>
      </c>
    </row>
    <row r="126" spans="1:22" ht="12.75">
      <c r="A126" s="7" t="s">
        <v>27</v>
      </c>
      <c r="B126" s="42" t="s">
        <v>43</v>
      </c>
      <c r="C126" s="42"/>
      <c r="D126" s="16">
        <v>9.5</v>
      </c>
      <c r="E126" s="26">
        <v>2</v>
      </c>
      <c r="F126" s="15">
        <f aca="true" t="shared" si="12" ref="F126:F140">D126*E126</f>
        <v>19</v>
      </c>
      <c r="I126" s="7" t="s">
        <v>27</v>
      </c>
      <c r="J126" s="42" t="s">
        <v>43</v>
      </c>
      <c r="K126" s="42"/>
      <c r="L126" s="16">
        <v>8.5</v>
      </c>
      <c r="M126" s="26">
        <v>2</v>
      </c>
      <c r="N126" s="15">
        <f aca="true" t="shared" si="13" ref="N126:N140">L126*M126</f>
        <v>17</v>
      </c>
      <c r="Q126" s="7" t="s">
        <v>27</v>
      </c>
      <c r="R126" s="42" t="s">
        <v>43</v>
      </c>
      <c r="S126" s="42"/>
      <c r="T126" s="16">
        <v>10</v>
      </c>
      <c r="U126" s="26">
        <v>2</v>
      </c>
      <c r="V126" s="15">
        <f aca="true" t="shared" si="14" ref="V126:V140">T126*U126</f>
        <v>20</v>
      </c>
    </row>
    <row r="127" spans="1:22" ht="12.75">
      <c r="A127" s="7" t="s">
        <v>28</v>
      </c>
      <c r="B127" s="42" t="s">
        <v>45</v>
      </c>
      <c r="C127" s="42"/>
      <c r="D127" s="16">
        <v>9</v>
      </c>
      <c r="E127" s="26">
        <v>8</v>
      </c>
      <c r="F127" s="15">
        <f t="shared" si="12"/>
        <v>72</v>
      </c>
      <c r="I127" s="7" t="s">
        <v>28</v>
      </c>
      <c r="J127" s="42" t="s">
        <v>45</v>
      </c>
      <c r="K127" s="42"/>
      <c r="L127" s="16">
        <v>7.5</v>
      </c>
      <c r="M127" s="26">
        <v>8</v>
      </c>
      <c r="N127" s="15">
        <f t="shared" si="13"/>
        <v>60</v>
      </c>
      <c r="Q127" s="7" t="s">
        <v>28</v>
      </c>
      <c r="R127" s="42" t="s">
        <v>45</v>
      </c>
      <c r="S127" s="42"/>
      <c r="T127" s="16">
        <v>9.5</v>
      </c>
      <c r="U127" s="26">
        <v>8</v>
      </c>
      <c r="V127" s="15">
        <f t="shared" si="14"/>
        <v>76</v>
      </c>
    </row>
    <row r="128" spans="1:22" ht="12.75">
      <c r="A128" s="7" t="s">
        <v>29</v>
      </c>
      <c r="B128" s="42" t="s">
        <v>46</v>
      </c>
      <c r="C128" s="42"/>
      <c r="D128" s="16">
        <v>8.5</v>
      </c>
      <c r="E128" s="26">
        <v>6</v>
      </c>
      <c r="F128" s="15">
        <f t="shared" si="12"/>
        <v>51</v>
      </c>
      <c r="I128" s="7" t="s">
        <v>29</v>
      </c>
      <c r="J128" s="42" t="s">
        <v>46</v>
      </c>
      <c r="K128" s="42"/>
      <c r="L128" s="16">
        <v>7</v>
      </c>
      <c r="M128" s="26">
        <v>6</v>
      </c>
      <c r="N128" s="15">
        <f t="shared" si="13"/>
        <v>42</v>
      </c>
      <c r="Q128" s="7" t="s">
        <v>29</v>
      </c>
      <c r="R128" s="42" t="s">
        <v>46</v>
      </c>
      <c r="S128" s="42"/>
      <c r="T128" s="16">
        <v>8.5</v>
      </c>
      <c r="U128" s="26">
        <v>6</v>
      </c>
      <c r="V128" s="15">
        <f t="shared" si="14"/>
        <v>51</v>
      </c>
    </row>
    <row r="129" spans="1:22" ht="12.75">
      <c r="A129" s="7" t="s">
        <v>30</v>
      </c>
      <c r="B129" s="42" t="s">
        <v>47</v>
      </c>
      <c r="C129" s="42"/>
      <c r="D129" s="16">
        <v>8</v>
      </c>
      <c r="E129" s="26">
        <v>2</v>
      </c>
      <c r="F129" s="15">
        <f t="shared" si="12"/>
        <v>16</v>
      </c>
      <c r="I129" s="7" t="s">
        <v>30</v>
      </c>
      <c r="J129" s="42" t="s">
        <v>47</v>
      </c>
      <c r="K129" s="42"/>
      <c r="L129" s="16">
        <v>7</v>
      </c>
      <c r="M129" s="26">
        <v>2</v>
      </c>
      <c r="N129" s="15">
        <f t="shared" si="13"/>
        <v>14</v>
      </c>
      <c r="Q129" s="7" t="s">
        <v>30</v>
      </c>
      <c r="R129" s="42" t="s">
        <v>47</v>
      </c>
      <c r="S129" s="42"/>
      <c r="T129" s="16">
        <v>9.5</v>
      </c>
      <c r="U129" s="26">
        <v>2</v>
      </c>
      <c r="V129" s="15">
        <f t="shared" si="14"/>
        <v>19</v>
      </c>
    </row>
    <row r="130" spans="1:22" ht="12.75">
      <c r="A130" s="7" t="s">
        <v>31</v>
      </c>
      <c r="B130" s="42" t="s">
        <v>48</v>
      </c>
      <c r="C130" s="42"/>
      <c r="D130" s="16">
        <v>8</v>
      </c>
      <c r="E130" s="26">
        <v>6</v>
      </c>
      <c r="F130" s="15">
        <f t="shared" si="12"/>
        <v>48</v>
      </c>
      <c r="I130" s="7" t="s">
        <v>31</v>
      </c>
      <c r="J130" s="42" t="s">
        <v>48</v>
      </c>
      <c r="K130" s="42"/>
      <c r="L130" s="16">
        <v>5.5</v>
      </c>
      <c r="M130" s="26">
        <v>6</v>
      </c>
      <c r="N130" s="15">
        <f t="shared" si="13"/>
        <v>33</v>
      </c>
      <c r="Q130" s="7" t="s">
        <v>31</v>
      </c>
      <c r="R130" s="42" t="s">
        <v>48</v>
      </c>
      <c r="S130" s="42"/>
      <c r="T130" s="16">
        <v>8.5</v>
      </c>
      <c r="U130" s="26">
        <v>6</v>
      </c>
      <c r="V130" s="15">
        <f t="shared" si="14"/>
        <v>51</v>
      </c>
    </row>
    <row r="131" spans="1:22" ht="12.75">
      <c r="A131" s="7" t="s">
        <v>32</v>
      </c>
      <c r="B131" s="42" t="s">
        <v>49</v>
      </c>
      <c r="C131" s="42"/>
      <c r="D131" s="16">
        <v>6</v>
      </c>
      <c r="E131" s="26">
        <v>12</v>
      </c>
      <c r="F131" s="15">
        <f t="shared" si="12"/>
        <v>72</v>
      </c>
      <c r="I131" s="7" t="s">
        <v>32</v>
      </c>
      <c r="J131" s="42" t="s">
        <v>49</v>
      </c>
      <c r="K131" s="42"/>
      <c r="L131" s="16">
        <v>7</v>
      </c>
      <c r="M131" s="26">
        <v>12</v>
      </c>
      <c r="N131" s="15">
        <f t="shared" si="13"/>
        <v>84</v>
      </c>
      <c r="Q131" s="7" t="s">
        <v>32</v>
      </c>
      <c r="R131" s="42" t="s">
        <v>49</v>
      </c>
      <c r="S131" s="42"/>
      <c r="T131" s="16">
        <v>8.5</v>
      </c>
      <c r="U131" s="26">
        <v>12</v>
      </c>
      <c r="V131" s="15">
        <f t="shared" si="14"/>
        <v>102</v>
      </c>
    </row>
    <row r="132" spans="1:22" ht="12.75">
      <c r="A132" s="7" t="s">
        <v>33</v>
      </c>
      <c r="B132" s="42" t="s">
        <v>50</v>
      </c>
      <c r="C132" s="42"/>
      <c r="D132" s="16">
        <v>5</v>
      </c>
      <c r="E132" s="26">
        <v>12</v>
      </c>
      <c r="F132" s="15">
        <f t="shared" si="12"/>
        <v>60</v>
      </c>
      <c r="I132" s="7" t="s">
        <v>33</v>
      </c>
      <c r="J132" s="42" t="s">
        <v>50</v>
      </c>
      <c r="K132" s="42"/>
      <c r="L132" s="16">
        <v>6</v>
      </c>
      <c r="M132" s="26">
        <v>12</v>
      </c>
      <c r="N132" s="15">
        <f t="shared" si="13"/>
        <v>72</v>
      </c>
      <c r="Q132" s="7" t="s">
        <v>33</v>
      </c>
      <c r="R132" s="42" t="s">
        <v>50</v>
      </c>
      <c r="S132" s="42"/>
      <c r="T132" s="16">
        <v>8</v>
      </c>
      <c r="U132" s="26">
        <v>12</v>
      </c>
      <c r="V132" s="15">
        <f t="shared" si="14"/>
        <v>96</v>
      </c>
    </row>
    <row r="133" spans="1:22" ht="12.75">
      <c r="A133" s="7" t="s">
        <v>34</v>
      </c>
      <c r="B133" s="42" t="s">
        <v>51</v>
      </c>
      <c r="C133" s="42"/>
      <c r="D133" s="16">
        <v>5</v>
      </c>
      <c r="E133" s="26">
        <v>14</v>
      </c>
      <c r="F133" s="15">
        <f t="shared" si="12"/>
        <v>70</v>
      </c>
      <c r="I133" s="7" t="s">
        <v>34</v>
      </c>
      <c r="J133" s="42" t="s">
        <v>51</v>
      </c>
      <c r="K133" s="42"/>
      <c r="L133" s="16">
        <v>7.5</v>
      </c>
      <c r="M133" s="26">
        <v>14</v>
      </c>
      <c r="N133" s="15">
        <f t="shared" si="13"/>
        <v>105</v>
      </c>
      <c r="Q133" s="7" t="s">
        <v>34</v>
      </c>
      <c r="R133" s="42" t="s">
        <v>51</v>
      </c>
      <c r="S133" s="42"/>
      <c r="T133" s="16">
        <v>8.5</v>
      </c>
      <c r="U133" s="26">
        <v>14</v>
      </c>
      <c r="V133" s="15">
        <f t="shared" si="14"/>
        <v>119</v>
      </c>
    </row>
    <row r="134" spans="1:22" ht="12.75">
      <c r="A134" s="7" t="s">
        <v>35</v>
      </c>
      <c r="B134" s="42" t="s">
        <v>44</v>
      </c>
      <c r="C134" s="42"/>
      <c r="D134" s="16">
        <v>5</v>
      </c>
      <c r="E134" s="26">
        <v>7</v>
      </c>
      <c r="F134" s="15">
        <f t="shared" si="12"/>
        <v>35</v>
      </c>
      <c r="I134" s="7" t="s">
        <v>35</v>
      </c>
      <c r="J134" s="42" t="s">
        <v>44</v>
      </c>
      <c r="K134" s="42"/>
      <c r="L134" s="16">
        <v>6</v>
      </c>
      <c r="M134" s="26">
        <v>7</v>
      </c>
      <c r="N134" s="15">
        <f t="shared" si="13"/>
        <v>42</v>
      </c>
      <c r="Q134" s="7" t="s">
        <v>35</v>
      </c>
      <c r="R134" s="42" t="s">
        <v>44</v>
      </c>
      <c r="S134" s="42"/>
      <c r="T134" s="16">
        <v>9</v>
      </c>
      <c r="U134" s="26">
        <v>7</v>
      </c>
      <c r="V134" s="15">
        <f t="shared" si="14"/>
        <v>63</v>
      </c>
    </row>
    <row r="135" spans="1:22" ht="12.75">
      <c r="A135" s="7" t="s">
        <v>36</v>
      </c>
      <c r="B135" s="42" t="s">
        <v>52</v>
      </c>
      <c r="C135" s="42"/>
      <c r="D135" s="16">
        <v>4</v>
      </c>
      <c r="E135" s="26">
        <v>18</v>
      </c>
      <c r="F135" s="15">
        <f t="shared" si="12"/>
        <v>72</v>
      </c>
      <c r="I135" s="7" t="s">
        <v>36</v>
      </c>
      <c r="J135" s="42" t="s">
        <v>52</v>
      </c>
      <c r="K135" s="42"/>
      <c r="L135" s="16">
        <v>6</v>
      </c>
      <c r="M135" s="26">
        <v>18</v>
      </c>
      <c r="N135" s="15">
        <f t="shared" si="13"/>
        <v>108</v>
      </c>
      <c r="Q135" s="7" t="s">
        <v>36</v>
      </c>
      <c r="R135" s="42" t="s">
        <v>52</v>
      </c>
      <c r="S135" s="42"/>
      <c r="T135" s="16">
        <v>8</v>
      </c>
      <c r="U135" s="26">
        <v>18</v>
      </c>
      <c r="V135" s="15">
        <f t="shared" si="14"/>
        <v>144</v>
      </c>
    </row>
    <row r="136" spans="1:22" ht="12.75">
      <c r="A136" s="7" t="s">
        <v>37</v>
      </c>
      <c r="B136" s="42" t="s">
        <v>53</v>
      </c>
      <c r="C136" s="42"/>
      <c r="D136" s="16">
        <v>0</v>
      </c>
      <c r="E136" s="26">
        <v>10</v>
      </c>
      <c r="F136" s="15">
        <f t="shared" si="12"/>
        <v>0</v>
      </c>
      <c r="I136" s="7" t="s">
        <v>37</v>
      </c>
      <c r="J136" s="42" t="s">
        <v>53</v>
      </c>
      <c r="K136" s="42"/>
      <c r="L136" s="16">
        <v>6</v>
      </c>
      <c r="M136" s="26">
        <v>10</v>
      </c>
      <c r="N136" s="15">
        <f t="shared" si="13"/>
        <v>60</v>
      </c>
      <c r="Q136" s="7" t="s">
        <v>37</v>
      </c>
      <c r="R136" s="42" t="s">
        <v>53</v>
      </c>
      <c r="S136" s="42"/>
      <c r="T136" s="16">
        <v>8.5</v>
      </c>
      <c r="U136" s="26">
        <v>10</v>
      </c>
      <c r="V136" s="15">
        <f t="shared" si="14"/>
        <v>85</v>
      </c>
    </row>
    <row r="137" spans="1:22" ht="12.75">
      <c r="A137" s="7" t="s">
        <v>38</v>
      </c>
      <c r="B137" s="42" t="s">
        <v>54</v>
      </c>
      <c r="C137" s="42"/>
      <c r="D137" s="16">
        <v>0</v>
      </c>
      <c r="E137" s="26">
        <v>10</v>
      </c>
      <c r="F137" s="15">
        <f t="shared" si="12"/>
        <v>0</v>
      </c>
      <c r="I137" s="7" t="s">
        <v>38</v>
      </c>
      <c r="J137" s="42" t="s">
        <v>54</v>
      </c>
      <c r="K137" s="42"/>
      <c r="L137" s="16">
        <v>1</v>
      </c>
      <c r="M137" s="26">
        <v>10</v>
      </c>
      <c r="N137" s="15">
        <f t="shared" si="13"/>
        <v>10</v>
      </c>
      <c r="Q137" s="7" t="s">
        <v>38</v>
      </c>
      <c r="R137" s="42" t="s">
        <v>54</v>
      </c>
      <c r="S137" s="42"/>
      <c r="T137" s="16">
        <v>0</v>
      </c>
      <c r="U137" s="26">
        <v>10</v>
      </c>
      <c r="V137" s="15">
        <f t="shared" si="14"/>
        <v>0</v>
      </c>
    </row>
    <row r="138" spans="1:22" ht="12.75">
      <c r="A138" s="7" t="s">
        <v>39</v>
      </c>
      <c r="B138" s="42" t="s">
        <v>55</v>
      </c>
      <c r="C138" s="42"/>
      <c r="D138" s="16">
        <v>0</v>
      </c>
      <c r="E138" s="26">
        <v>10</v>
      </c>
      <c r="F138" s="15">
        <f t="shared" si="12"/>
        <v>0</v>
      </c>
      <c r="I138" s="7" t="s">
        <v>39</v>
      </c>
      <c r="J138" s="42" t="s">
        <v>55</v>
      </c>
      <c r="K138" s="42"/>
      <c r="L138" s="16">
        <v>1</v>
      </c>
      <c r="M138" s="26">
        <v>10</v>
      </c>
      <c r="N138" s="15">
        <f t="shared" si="13"/>
        <v>10</v>
      </c>
      <c r="Q138" s="7" t="s">
        <v>39</v>
      </c>
      <c r="R138" s="42" t="s">
        <v>55</v>
      </c>
      <c r="S138" s="42"/>
      <c r="T138" s="16">
        <v>0</v>
      </c>
      <c r="U138" s="26">
        <v>10</v>
      </c>
      <c r="V138" s="15">
        <f t="shared" si="14"/>
        <v>0</v>
      </c>
    </row>
    <row r="139" spans="1:22" ht="12.75">
      <c r="A139" s="7" t="s">
        <v>40</v>
      </c>
      <c r="B139" s="42" t="s">
        <v>56</v>
      </c>
      <c r="C139" s="42"/>
      <c r="D139" s="16">
        <v>4</v>
      </c>
      <c r="E139" s="26">
        <v>8</v>
      </c>
      <c r="F139" s="15">
        <f t="shared" si="12"/>
        <v>32</v>
      </c>
      <c r="I139" s="7" t="s">
        <v>40</v>
      </c>
      <c r="J139" s="42" t="s">
        <v>56</v>
      </c>
      <c r="K139" s="42"/>
      <c r="L139" s="16">
        <v>5</v>
      </c>
      <c r="M139" s="26">
        <v>8</v>
      </c>
      <c r="N139" s="15">
        <f t="shared" si="13"/>
        <v>40</v>
      </c>
      <c r="Q139" s="7" t="s">
        <v>40</v>
      </c>
      <c r="R139" s="42" t="s">
        <v>56</v>
      </c>
      <c r="S139" s="42"/>
      <c r="T139" s="16">
        <v>7.5</v>
      </c>
      <c r="U139" s="26">
        <v>8</v>
      </c>
      <c r="V139" s="15">
        <f t="shared" si="14"/>
        <v>60</v>
      </c>
    </row>
    <row r="140" spans="1:22" ht="12.75">
      <c r="A140" s="7" t="s">
        <v>41</v>
      </c>
      <c r="B140" s="42" t="s">
        <v>57</v>
      </c>
      <c r="C140" s="42"/>
      <c r="D140" s="16">
        <v>0</v>
      </c>
      <c r="E140" s="26">
        <v>5</v>
      </c>
      <c r="F140" s="15">
        <f t="shared" si="12"/>
        <v>0</v>
      </c>
      <c r="I140" s="7" t="s">
        <v>41</v>
      </c>
      <c r="J140" s="42" t="s">
        <v>57</v>
      </c>
      <c r="K140" s="42"/>
      <c r="L140" s="16">
        <v>0</v>
      </c>
      <c r="M140" s="26">
        <v>5</v>
      </c>
      <c r="N140" s="15">
        <f t="shared" si="13"/>
        <v>0</v>
      </c>
      <c r="Q140" s="7" t="s">
        <v>41</v>
      </c>
      <c r="R140" s="42" t="s">
        <v>57</v>
      </c>
      <c r="S140" s="42"/>
      <c r="T140" s="16">
        <v>0</v>
      </c>
      <c r="U140" s="26">
        <v>5</v>
      </c>
      <c r="V140" s="15">
        <f t="shared" si="14"/>
        <v>0</v>
      </c>
    </row>
    <row r="141" spans="1:23" ht="12.75">
      <c r="A141" s="45" t="s">
        <v>63</v>
      </c>
      <c r="B141" s="43"/>
      <c r="C141" s="43"/>
      <c r="D141" s="43"/>
      <c r="E141" s="43"/>
      <c r="F141" s="27">
        <f>SUM(F125:F140)</f>
        <v>547</v>
      </c>
      <c r="I141" s="45" t="s">
        <v>63</v>
      </c>
      <c r="J141" s="43"/>
      <c r="K141" s="43"/>
      <c r="L141" s="43"/>
      <c r="M141" s="43"/>
      <c r="N141" s="27">
        <f>SUM(N125:N140)</f>
        <v>697</v>
      </c>
      <c r="Q141" s="45" t="s">
        <v>63</v>
      </c>
      <c r="R141" s="43"/>
      <c r="S141" s="43"/>
      <c r="T141" s="43"/>
      <c r="U141" s="43"/>
      <c r="V141" s="27">
        <f>SUM(V125:V140)</f>
        <v>886</v>
      </c>
      <c r="W141" s="38">
        <f>F141+N141+V141</f>
        <v>2130</v>
      </c>
    </row>
    <row r="143" spans="1:22" ht="12.75">
      <c r="A143" s="47" t="s">
        <v>66</v>
      </c>
      <c r="B143" s="48"/>
      <c r="C143" s="6" t="s">
        <v>102</v>
      </c>
      <c r="D143" s="44" t="s">
        <v>65</v>
      </c>
      <c r="E143" s="44"/>
      <c r="F143" s="44"/>
      <c r="I143" s="47" t="s">
        <v>66</v>
      </c>
      <c r="J143" s="48"/>
      <c r="K143" s="6" t="s">
        <v>101</v>
      </c>
      <c r="L143" s="44" t="s">
        <v>65</v>
      </c>
      <c r="M143" s="44"/>
      <c r="N143" s="44"/>
      <c r="Q143" s="47" t="s">
        <v>66</v>
      </c>
      <c r="R143" s="48"/>
      <c r="S143" s="6" t="s">
        <v>106</v>
      </c>
      <c r="T143" s="44" t="s">
        <v>65</v>
      </c>
      <c r="U143" s="44"/>
      <c r="V143" s="44"/>
    </row>
    <row r="144" spans="1:22" ht="12.75">
      <c r="A144" s="49"/>
      <c r="B144" s="50"/>
      <c r="C144" s="43" t="s">
        <v>87</v>
      </c>
      <c r="D144" s="46"/>
      <c r="E144" s="46"/>
      <c r="F144" s="46"/>
      <c r="I144" s="49"/>
      <c r="J144" s="50"/>
      <c r="K144" s="43" t="s">
        <v>98</v>
      </c>
      <c r="L144" s="46"/>
      <c r="M144" s="46"/>
      <c r="N144" s="46"/>
      <c r="Q144" s="49"/>
      <c r="R144" s="50"/>
      <c r="S144" s="43" t="s">
        <v>105</v>
      </c>
      <c r="T144" s="46"/>
      <c r="U144" s="46"/>
      <c r="V144" s="46"/>
    </row>
    <row r="145" spans="1:22" ht="12.75">
      <c r="A145" s="51"/>
      <c r="B145" s="52"/>
      <c r="C145" s="6" t="s">
        <v>68</v>
      </c>
      <c r="D145" s="42"/>
      <c r="E145" s="42"/>
      <c r="F145" s="42"/>
      <c r="I145" s="51"/>
      <c r="J145" s="52"/>
      <c r="K145" s="6" t="s">
        <v>68</v>
      </c>
      <c r="L145" s="42"/>
      <c r="M145" s="42"/>
      <c r="N145" s="42"/>
      <c r="Q145" s="51"/>
      <c r="R145" s="52"/>
      <c r="S145" s="6" t="s">
        <v>68</v>
      </c>
      <c r="T145" s="42"/>
      <c r="U145" s="42"/>
      <c r="V145" s="42"/>
    </row>
    <row r="149" spans="1:22" ht="12.75">
      <c r="A149" s="54" t="s">
        <v>93</v>
      </c>
      <c r="B149" s="54"/>
      <c r="C149" s="54"/>
      <c r="D149" s="54" t="s">
        <v>59</v>
      </c>
      <c r="E149" s="54"/>
      <c r="F149" s="54"/>
      <c r="I149" s="54" t="s">
        <v>93</v>
      </c>
      <c r="J149" s="54"/>
      <c r="K149" s="54"/>
      <c r="L149" s="54" t="s">
        <v>59</v>
      </c>
      <c r="M149" s="54"/>
      <c r="N149" s="54"/>
      <c r="Q149" s="54" t="s">
        <v>93</v>
      </c>
      <c r="R149" s="54"/>
      <c r="S149" s="54"/>
      <c r="T149" s="54" t="s">
        <v>59</v>
      </c>
      <c r="U149" s="54"/>
      <c r="V149" s="54"/>
    </row>
    <row r="150" spans="1:22" ht="12.75">
      <c r="A150" s="28" t="s">
        <v>68</v>
      </c>
      <c r="B150" s="29"/>
      <c r="C150" s="24"/>
      <c r="D150" s="54" t="s">
        <v>62</v>
      </c>
      <c r="E150" s="54"/>
      <c r="F150" s="54"/>
      <c r="I150" s="28" t="s">
        <v>68</v>
      </c>
      <c r="J150" s="29"/>
      <c r="K150" s="24"/>
      <c r="L150" s="54" t="s">
        <v>62</v>
      </c>
      <c r="M150" s="54"/>
      <c r="N150" s="54"/>
      <c r="Q150" s="28" t="s">
        <v>68</v>
      </c>
      <c r="R150" s="29"/>
      <c r="S150" s="24"/>
      <c r="T150" s="54" t="s">
        <v>62</v>
      </c>
      <c r="U150" s="54"/>
      <c r="V150" s="54"/>
    </row>
    <row r="151" spans="4:22" ht="12.75">
      <c r="D151" s="53" t="s">
        <v>86</v>
      </c>
      <c r="E151" s="53"/>
      <c r="F151" s="53"/>
      <c r="L151" s="53" t="s">
        <v>86</v>
      </c>
      <c r="M151" s="53"/>
      <c r="N151" s="53"/>
      <c r="T151" s="53" t="s">
        <v>86</v>
      </c>
      <c r="U151" s="53"/>
      <c r="V151" s="53"/>
    </row>
    <row r="153" spans="1:22" ht="12.75">
      <c r="A153" s="30" t="s">
        <v>25</v>
      </c>
      <c r="B153" s="54" t="s">
        <v>22</v>
      </c>
      <c r="C153" s="54"/>
      <c r="D153" s="30" t="s">
        <v>23</v>
      </c>
      <c r="E153" s="30" t="s">
        <v>24</v>
      </c>
      <c r="F153" s="30" t="s">
        <v>19</v>
      </c>
      <c r="I153" s="30" t="s">
        <v>25</v>
      </c>
      <c r="J153" s="54" t="s">
        <v>22</v>
      </c>
      <c r="K153" s="54"/>
      <c r="L153" s="30" t="s">
        <v>23</v>
      </c>
      <c r="M153" s="30" t="s">
        <v>24</v>
      </c>
      <c r="N153" s="30" t="s">
        <v>19</v>
      </c>
      <c r="Q153" s="30" t="s">
        <v>25</v>
      </c>
      <c r="R153" s="54" t="s">
        <v>22</v>
      </c>
      <c r="S153" s="54"/>
      <c r="T153" s="30" t="s">
        <v>23</v>
      </c>
      <c r="U153" s="30" t="s">
        <v>24</v>
      </c>
      <c r="V153" s="30" t="s">
        <v>19</v>
      </c>
    </row>
    <row r="154" spans="1:22" ht="12.75">
      <c r="A154" s="7" t="s">
        <v>26</v>
      </c>
      <c r="B154" s="42" t="s">
        <v>42</v>
      </c>
      <c r="C154" s="42"/>
      <c r="D154" s="16">
        <v>10</v>
      </c>
      <c r="E154" s="26">
        <v>1</v>
      </c>
      <c r="F154" s="15">
        <f>D154*E154</f>
        <v>10</v>
      </c>
      <c r="I154" s="7" t="s">
        <v>26</v>
      </c>
      <c r="J154" s="42" t="s">
        <v>42</v>
      </c>
      <c r="K154" s="42"/>
      <c r="L154" s="16">
        <v>10</v>
      </c>
      <c r="M154" s="26">
        <v>1</v>
      </c>
      <c r="N154" s="15">
        <f>L154*M154</f>
        <v>10</v>
      </c>
      <c r="Q154" s="7" t="s">
        <v>26</v>
      </c>
      <c r="R154" s="42" t="s">
        <v>42</v>
      </c>
      <c r="S154" s="42"/>
      <c r="T154" s="16">
        <v>10</v>
      </c>
      <c r="U154" s="26">
        <v>1</v>
      </c>
      <c r="V154" s="15">
        <f>T154*U154</f>
        <v>10</v>
      </c>
    </row>
    <row r="155" spans="1:22" ht="12.75">
      <c r="A155" s="7" t="s">
        <v>27</v>
      </c>
      <c r="B155" s="42" t="s">
        <v>43</v>
      </c>
      <c r="C155" s="42"/>
      <c r="D155" s="16">
        <v>10</v>
      </c>
      <c r="E155" s="26">
        <v>2</v>
      </c>
      <c r="F155" s="15">
        <f aca="true" t="shared" si="15" ref="F155:F169">D155*E155</f>
        <v>20</v>
      </c>
      <c r="I155" s="7" t="s">
        <v>27</v>
      </c>
      <c r="J155" s="42" t="s">
        <v>43</v>
      </c>
      <c r="K155" s="42"/>
      <c r="L155" s="16">
        <v>9</v>
      </c>
      <c r="M155" s="26">
        <v>2</v>
      </c>
      <c r="N155" s="15">
        <f aca="true" t="shared" si="16" ref="N155:N169">L155*M155</f>
        <v>18</v>
      </c>
      <c r="Q155" s="7" t="s">
        <v>27</v>
      </c>
      <c r="R155" s="42" t="s">
        <v>43</v>
      </c>
      <c r="S155" s="42"/>
      <c r="T155" s="16">
        <v>10</v>
      </c>
      <c r="U155" s="26">
        <v>2</v>
      </c>
      <c r="V155" s="15">
        <f aca="true" t="shared" si="17" ref="V155:V169">T155*U155</f>
        <v>20</v>
      </c>
    </row>
    <row r="156" spans="1:22" ht="12.75">
      <c r="A156" s="7" t="s">
        <v>28</v>
      </c>
      <c r="B156" s="42" t="s">
        <v>45</v>
      </c>
      <c r="C156" s="42"/>
      <c r="D156" s="16">
        <v>9</v>
      </c>
      <c r="E156" s="26">
        <v>8</v>
      </c>
      <c r="F156" s="15">
        <f t="shared" si="15"/>
        <v>72</v>
      </c>
      <c r="I156" s="7" t="s">
        <v>28</v>
      </c>
      <c r="J156" s="42" t="s">
        <v>45</v>
      </c>
      <c r="K156" s="42"/>
      <c r="L156" s="16">
        <v>7</v>
      </c>
      <c r="M156" s="26">
        <v>8</v>
      </c>
      <c r="N156" s="15">
        <f t="shared" si="16"/>
        <v>56</v>
      </c>
      <c r="Q156" s="7" t="s">
        <v>28</v>
      </c>
      <c r="R156" s="42" t="s">
        <v>45</v>
      </c>
      <c r="S156" s="42"/>
      <c r="T156" s="16">
        <v>10</v>
      </c>
      <c r="U156" s="26">
        <v>8</v>
      </c>
      <c r="V156" s="15">
        <f t="shared" si="17"/>
        <v>80</v>
      </c>
    </row>
    <row r="157" spans="1:22" ht="12.75">
      <c r="A157" s="7" t="s">
        <v>29</v>
      </c>
      <c r="B157" s="42" t="s">
        <v>46</v>
      </c>
      <c r="C157" s="42"/>
      <c r="D157" s="16">
        <v>10</v>
      </c>
      <c r="E157" s="26">
        <v>6</v>
      </c>
      <c r="F157" s="15">
        <f t="shared" si="15"/>
        <v>60</v>
      </c>
      <c r="I157" s="7" t="s">
        <v>29</v>
      </c>
      <c r="J157" s="42" t="s">
        <v>46</v>
      </c>
      <c r="K157" s="42"/>
      <c r="L157" s="16">
        <v>8</v>
      </c>
      <c r="M157" s="26">
        <v>6</v>
      </c>
      <c r="N157" s="15">
        <f t="shared" si="16"/>
        <v>48</v>
      </c>
      <c r="Q157" s="7" t="s">
        <v>29</v>
      </c>
      <c r="R157" s="42" t="s">
        <v>46</v>
      </c>
      <c r="S157" s="42"/>
      <c r="T157" s="16">
        <v>10</v>
      </c>
      <c r="U157" s="26">
        <v>6</v>
      </c>
      <c r="V157" s="15">
        <f t="shared" si="17"/>
        <v>60</v>
      </c>
    </row>
    <row r="158" spans="1:22" ht="12.75">
      <c r="A158" s="7" t="s">
        <v>30</v>
      </c>
      <c r="B158" s="42" t="s">
        <v>47</v>
      </c>
      <c r="C158" s="42"/>
      <c r="D158" s="16">
        <v>9.5</v>
      </c>
      <c r="E158" s="26">
        <v>2</v>
      </c>
      <c r="F158" s="15">
        <f t="shared" si="15"/>
        <v>19</v>
      </c>
      <c r="I158" s="7" t="s">
        <v>30</v>
      </c>
      <c r="J158" s="42" t="s">
        <v>47</v>
      </c>
      <c r="K158" s="42"/>
      <c r="L158" s="16">
        <v>8</v>
      </c>
      <c r="M158" s="26">
        <v>2</v>
      </c>
      <c r="N158" s="15">
        <f t="shared" si="16"/>
        <v>16</v>
      </c>
      <c r="Q158" s="7" t="s">
        <v>30</v>
      </c>
      <c r="R158" s="42" t="s">
        <v>47</v>
      </c>
      <c r="S158" s="42"/>
      <c r="T158" s="16">
        <v>9.5</v>
      </c>
      <c r="U158" s="26">
        <v>2</v>
      </c>
      <c r="V158" s="15">
        <f t="shared" si="17"/>
        <v>19</v>
      </c>
    </row>
    <row r="159" spans="1:22" ht="12.75">
      <c r="A159" s="7" t="s">
        <v>31</v>
      </c>
      <c r="B159" s="42" t="s">
        <v>48</v>
      </c>
      <c r="C159" s="42"/>
      <c r="D159" s="16">
        <v>9</v>
      </c>
      <c r="E159" s="26">
        <v>6</v>
      </c>
      <c r="F159" s="15">
        <f t="shared" si="15"/>
        <v>54</v>
      </c>
      <c r="I159" s="7" t="s">
        <v>31</v>
      </c>
      <c r="J159" s="42" t="s">
        <v>48</v>
      </c>
      <c r="K159" s="42"/>
      <c r="L159" s="16">
        <v>7</v>
      </c>
      <c r="M159" s="26">
        <v>6</v>
      </c>
      <c r="N159" s="15">
        <f t="shared" si="16"/>
        <v>42</v>
      </c>
      <c r="Q159" s="7" t="s">
        <v>31</v>
      </c>
      <c r="R159" s="42" t="s">
        <v>48</v>
      </c>
      <c r="S159" s="42"/>
      <c r="T159" s="16">
        <v>9.5</v>
      </c>
      <c r="U159" s="26">
        <v>6</v>
      </c>
      <c r="V159" s="15">
        <f t="shared" si="17"/>
        <v>57</v>
      </c>
    </row>
    <row r="160" spans="1:22" ht="12.75">
      <c r="A160" s="7" t="s">
        <v>32</v>
      </c>
      <c r="B160" s="42" t="s">
        <v>49</v>
      </c>
      <c r="C160" s="42"/>
      <c r="D160" s="16">
        <v>7.5</v>
      </c>
      <c r="E160" s="26">
        <v>12</v>
      </c>
      <c r="F160" s="15">
        <f t="shared" si="15"/>
        <v>90</v>
      </c>
      <c r="I160" s="7" t="s">
        <v>32</v>
      </c>
      <c r="J160" s="42" t="s">
        <v>49</v>
      </c>
      <c r="K160" s="42"/>
      <c r="L160" s="16">
        <v>8</v>
      </c>
      <c r="M160" s="26">
        <v>12</v>
      </c>
      <c r="N160" s="15">
        <f t="shared" si="16"/>
        <v>96</v>
      </c>
      <c r="Q160" s="7" t="s">
        <v>32</v>
      </c>
      <c r="R160" s="42" t="s">
        <v>49</v>
      </c>
      <c r="S160" s="42"/>
      <c r="T160" s="16">
        <v>10</v>
      </c>
      <c r="U160" s="26">
        <v>12</v>
      </c>
      <c r="V160" s="15">
        <f t="shared" si="17"/>
        <v>120</v>
      </c>
    </row>
    <row r="161" spans="1:22" ht="12.75">
      <c r="A161" s="7" t="s">
        <v>33</v>
      </c>
      <c r="B161" s="42" t="s">
        <v>50</v>
      </c>
      <c r="C161" s="42"/>
      <c r="D161" s="16">
        <v>7.5</v>
      </c>
      <c r="E161" s="26">
        <v>12</v>
      </c>
      <c r="F161" s="15">
        <f t="shared" si="15"/>
        <v>90</v>
      </c>
      <c r="I161" s="7" t="s">
        <v>33</v>
      </c>
      <c r="J161" s="42" t="s">
        <v>50</v>
      </c>
      <c r="K161" s="42"/>
      <c r="L161" s="16">
        <v>6.5</v>
      </c>
      <c r="M161" s="26">
        <v>12</v>
      </c>
      <c r="N161" s="15">
        <f t="shared" si="16"/>
        <v>78</v>
      </c>
      <c r="Q161" s="7" t="s">
        <v>33</v>
      </c>
      <c r="R161" s="42" t="s">
        <v>50</v>
      </c>
      <c r="S161" s="42"/>
      <c r="T161" s="16">
        <v>10</v>
      </c>
      <c r="U161" s="26">
        <v>12</v>
      </c>
      <c r="V161" s="15">
        <f t="shared" si="17"/>
        <v>120</v>
      </c>
    </row>
    <row r="162" spans="1:22" ht="12.75">
      <c r="A162" s="7" t="s">
        <v>34</v>
      </c>
      <c r="B162" s="42" t="s">
        <v>51</v>
      </c>
      <c r="C162" s="42"/>
      <c r="D162" s="16">
        <v>8</v>
      </c>
      <c r="E162" s="26">
        <v>14</v>
      </c>
      <c r="F162" s="15">
        <f t="shared" si="15"/>
        <v>112</v>
      </c>
      <c r="I162" s="7" t="s">
        <v>34</v>
      </c>
      <c r="J162" s="42" t="s">
        <v>51</v>
      </c>
      <c r="K162" s="42"/>
      <c r="L162" s="16">
        <v>7.5</v>
      </c>
      <c r="M162" s="26">
        <v>14</v>
      </c>
      <c r="N162" s="15">
        <f t="shared" si="16"/>
        <v>105</v>
      </c>
      <c r="Q162" s="7" t="s">
        <v>34</v>
      </c>
      <c r="R162" s="42" t="s">
        <v>51</v>
      </c>
      <c r="S162" s="42"/>
      <c r="T162" s="16">
        <v>9.5</v>
      </c>
      <c r="U162" s="26">
        <v>14</v>
      </c>
      <c r="V162" s="15">
        <f t="shared" si="17"/>
        <v>133</v>
      </c>
    </row>
    <row r="163" spans="1:22" ht="12.75">
      <c r="A163" s="7" t="s">
        <v>35</v>
      </c>
      <c r="B163" s="42" t="s">
        <v>44</v>
      </c>
      <c r="C163" s="42"/>
      <c r="D163" s="16">
        <v>9</v>
      </c>
      <c r="E163" s="26">
        <v>7</v>
      </c>
      <c r="F163" s="15">
        <f t="shared" si="15"/>
        <v>63</v>
      </c>
      <c r="I163" s="7" t="s">
        <v>35</v>
      </c>
      <c r="J163" s="42" t="s">
        <v>44</v>
      </c>
      <c r="K163" s="42"/>
      <c r="L163" s="16">
        <v>7.5</v>
      </c>
      <c r="M163" s="26">
        <v>7</v>
      </c>
      <c r="N163" s="15">
        <f t="shared" si="16"/>
        <v>52.5</v>
      </c>
      <c r="Q163" s="7" t="s">
        <v>35</v>
      </c>
      <c r="R163" s="42" t="s">
        <v>44</v>
      </c>
      <c r="S163" s="42"/>
      <c r="T163" s="16">
        <v>9.5</v>
      </c>
      <c r="U163" s="26">
        <v>7</v>
      </c>
      <c r="V163" s="15">
        <f t="shared" si="17"/>
        <v>66.5</v>
      </c>
    </row>
    <row r="164" spans="1:22" ht="12.75">
      <c r="A164" s="7" t="s">
        <v>36</v>
      </c>
      <c r="B164" s="42" t="s">
        <v>52</v>
      </c>
      <c r="C164" s="42"/>
      <c r="D164" s="16">
        <v>8</v>
      </c>
      <c r="E164" s="26">
        <v>18</v>
      </c>
      <c r="F164" s="15">
        <f t="shared" si="15"/>
        <v>144</v>
      </c>
      <c r="I164" s="7" t="s">
        <v>36</v>
      </c>
      <c r="J164" s="42" t="s">
        <v>52</v>
      </c>
      <c r="K164" s="42"/>
      <c r="L164" s="16">
        <v>8</v>
      </c>
      <c r="M164" s="26">
        <v>18</v>
      </c>
      <c r="N164" s="15">
        <f t="shared" si="16"/>
        <v>144</v>
      </c>
      <c r="Q164" s="7" t="s">
        <v>36</v>
      </c>
      <c r="R164" s="42" t="s">
        <v>52</v>
      </c>
      <c r="S164" s="42"/>
      <c r="T164" s="16">
        <v>9.5</v>
      </c>
      <c r="U164" s="26">
        <v>18</v>
      </c>
      <c r="V164" s="15">
        <f t="shared" si="17"/>
        <v>171</v>
      </c>
    </row>
    <row r="165" spans="1:22" ht="12.75">
      <c r="A165" s="7" t="s">
        <v>37</v>
      </c>
      <c r="B165" s="42" t="s">
        <v>53</v>
      </c>
      <c r="C165" s="42"/>
      <c r="D165" s="16">
        <v>7</v>
      </c>
      <c r="E165" s="26">
        <v>10</v>
      </c>
      <c r="F165" s="15">
        <f t="shared" si="15"/>
        <v>70</v>
      </c>
      <c r="I165" s="7" t="s">
        <v>37</v>
      </c>
      <c r="J165" s="42" t="s">
        <v>53</v>
      </c>
      <c r="K165" s="42"/>
      <c r="L165" s="16">
        <v>7</v>
      </c>
      <c r="M165" s="26">
        <v>10</v>
      </c>
      <c r="N165" s="15">
        <f t="shared" si="16"/>
        <v>70</v>
      </c>
      <c r="Q165" s="7" t="s">
        <v>37</v>
      </c>
      <c r="R165" s="42" t="s">
        <v>53</v>
      </c>
      <c r="S165" s="42"/>
      <c r="T165" s="16">
        <v>9</v>
      </c>
      <c r="U165" s="26">
        <v>10</v>
      </c>
      <c r="V165" s="15">
        <f t="shared" si="17"/>
        <v>90</v>
      </c>
    </row>
    <row r="166" spans="1:22" ht="12.75">
      <c r="A166" s="7" t="s">
        <v>38</v>
      </c>
      <c r="B166" s="42" t="s">
        <v>54</v>
      </c>
      <c r="C166" s="42"/>
      <c r="D166" s="16">
        <v>6.5</v>
      </c>
      <c r="E166" s="26">
        <v>10</v>
      </c>
      <c r="F166" s="15">
        <f t="shared" si="15"/>
        <v>65</v>
      </c>
      <c r="I166" s="7" t="s">
        <v>38</v>
      </c>
      <c r="J166" s="42" t="s">
        <v>54</v>
      </c>
      <c r="K166" s="42"/>
      <c r="L166" s="16">
        <v>6.5</v>
      </c>
      <c r="M166" s="26">
        <v>10</v>
      </c>
      <c r="N166" s="15">
        <f t="shared" si="16"/>
        <v>65</v>
      </c>
      <c r="Q166" s="7" t="s">
        <v>38</v>
      </c>
      <c r="R166" s="42" t="s">
        <v>54</v>
      </c>
      <c r="S166" s="42"/>
      <c r="T166" s="16">
        <v>9</v>
      </c>
      <c r="U166" s="26">
        <v>10</v>
      </c>
      <c r="V166" s="15">
        <f t="shared" si="17"/>
        <v>90</v>
      </c>
    </row>
    <row r="167" spans="1:22" ht="12.75">
      <c r="A167" s="7" t="s">
        <v>39</v>
      </c>
      <c r="B167" s="42" t="s">
        <v>55</v>
      </c>
      <c r="C167" s="42"/>
      <c r="D167" s="16">
        <v>6.5</v>
      </c>
      <c r="E167" s="26">
        <v>10</v>
      </c>
      <c r="F167" s="15">
        <f t="shared" si="15"/>
        <v>65</v>
      </c>
      <c r="I167" s="7" t="s">
        <v>39</v>
      </c>
      <c r="J167" s="42" t="s">
        <v>55</v>
      </c>
      <c r="K167" s="42"/>
      <c r="L167" s="16">
        <v>7.5</v>
      </c>
      <c r="M167" s="26">
        <v>10</v>
      </c>
      <c r="N167" s="15">
        <f t="shared" si="16"/>
        <v>75</v>
      </c>
      <c r="Q167" s="7" t="s">
        <v>39</v>
      </c>
      <c r="R167" s="42" t="s">
        <v>55</v>
      </c>
      <c r="S167" s="42"/>
      <c r="T167" s="16">
        <v>9.5</v>
      </c>
      <c r="U167" s="26">
        <v>10</v>
      </c>
      <c r="V167" s="15">
        <f t="shared" si="17"/>
        <v>95</v>
      </c>
    </row>
    <row r="168" spans="1:22" ht="12.75">
      <c r="A168" s="7" t="s">
        <v>40</v>
      </c>
      <c r="B168" s="42" t="s">
        <v>56</v>
      </c>
      <c r="C168" s="42"/>
      <c r="D168" s="16">
        <v>8</v>
      </c>
      <c r="E168" s="26">
        <v>8</v>
      </c>
      <c r="F168" s="15">
        <f t="shared" si="15"/>
        <v>64</v>
      </c>
      <c r="I168" s="7" t="s">
        <v>40</v>
      </c>
      <c r="J168" s="42" t="s">
        <v>56</v>
      </c>
      <c r="K168" s="42"/>
      <c r="L168" s="16">
        <v>7</v>
      </c>
      <c r="M168" s="26">
        <v>8</v>
      </c>
      <c r="N168" s="15">
        <f t="shared" si="16"/>
        <v>56</v>
      </c>
      <c r="Q168" s="7" t="s">
        <v>40</v>
      </c>
      <c r="R168" s="42" t="s">
        <v>56</v>
      </c>
      <c r="S168" s="42"/>
      <c r="T168" s="16">
        <v>9</v>
      </c>
      <c r="U168" s="26">
        <v>8</v>
      </c>
      <c r="V168" s="15">
        <f t="shared" si="17"/>
        <v>72</v>
      </c>
    </row>
    <row r="169" spans="1:22" ht="12.75">
      <c r="A169" s="7" t="s">
        <v>41</v>
      </c>
      <c r="B169" s="42" t="s">
        <v>57</v>
      </c>
      <c r="C169" s="42"/>
      <c r="D169" s="16">
        <v>9.5</v>
      </c>
      <c r="E169" s="26">
        <v>5</v>
      </c>
      <c r="F169" s="15">
        <f t="shared" si="15"/>
        <v>47.5</v>
      </c>
      <c r="I169" s="7" t="s">
        <v>41</v>
      </c>
      <c r="J169" s="42" t="s">
        <v>57</v>
      </c>
      <c r="K169" s="42"/>
      <c r="L169" s="16">
        <v>7.5</v>
      </c>
      <c r="M169" s="26">
        <v>5</v>
      </c>
      <c r="N169" s="15">
        <f t="shared" si="16"/>
        <v>37.5</v>
      </c>
      <c r="Q169" s="7" t="s">
        <v>41</v>
      </c>
      <c r="R169" s="42" t="s">
        <v>57</v>
      </c>
      <c r="S169" s="42"/>
      <c r="T169" s="16">
        <v>10</v>
      </c>
      <c r="U169" s="26">
        <v>5</v>
      </c>
      <c r="V169" s="15">
        <f t="shared" si="17"/>
        <v>50</v>
      </c>
    </row>
    <row r="170" spans="1:23" ht="12.75">
      <c r="A170" s="45" t="s">
        <v>63</v>
      </c>
      <c r="B170" s="43"/>
      <c r="C170" s="43"/>
      <c r="D170" s="43"/>
      <c r="E170" s="43"/>
      <c r="F170" s="27">
        <f>SUM(F154:F169)</f>
        <v>1045.5</v>
      </c>
      <c r="I170" s="45" t="s">
        <v>63</v>
      </c>
      <c r="J170" s="43"/>
      <c r="K170" s="43"/>
      <c r="L170" s="43"/>
      <c r="M170" s="43"/>
      <c r="N170" s="27">
        <f>SUM(N154:N169)</f>
        <v>969</v>
      </c>
      <c r="Q170" s="45" t="s">
        <v>63</v>
      </c>
      <c r="R170" s="43"/>
      <c r="S170" s="43"/>
      <c r="T170" s="43"/>
      <c r="U170" s="43"/>
      <c r="V170" s="27">
        <f>SUM(V154:V169)</f>
        <v>1253.5</v>
      </c>
      <c r="W170">
        <f>F170+N170+V170</f>
        <v>3268</v>
      </c>
    </row>
    <row r="172" spans="1:22" ht="12.75">
      <c r="A172" s="47" t="s">
        <v>66</v>
      </c>
      <c r="B172" s="48"/>
      <c r="C172" s="6" t="s">
        <v>102</v>
      </c>
      <c r="D172" s="44" t="s">
        <v>65</v>
      </c>
      <c r="E172" s="44"/>
      <c r="F172" s="44"/>
      <c r="I172" s="47" t="s">
        <v>66</v>
      </c>
      <c r="J172" s="48"/>
      <c r="K172" s="6" t="s">
        <v>101</v>
      </c>
      <c r="L172" s="44" t="s">
        <v>65</v>
      </c>
      <c r="M172" s="44"/>
      <c r="N172" s="44"/>
      <c r="Q172" s="47" t="s">
        <v>66</v>
      </c>
      <c r="R172" s="48"/>
      <c r="S172" s="6" t="s">
        <v>106</v>
      </c>
      <c r="T172" s="44" t="s">
        <v>65</v>
      </c>
      <c r="U172" s="44"/>
      <c r="V172" s="44"/>
    </row>
    <row r="173" spans="1:22" ht="12.75">
      <c r="A173" s="49"/>
      <c r="B173" s="50"/>
      <c r="C173" s="43" t="s">
        <v>87</v>
      </c>
      <c r="D173" s="46"/>
      <c r="E173" s="46"/>
      <c r="F173" s="46"/>
      <c r="I173" s="49"/>
      <c r="J173" s="50"/>
      <c r="K173" s="43" t="s">
        <v>98</v>
      </c>
      <c r="L173" s="46"/>
      <c r="M173" s="46"/>
      <c r="N173" s="46"/>
      <c r="Q173" s="49"/>
      <c r="R173" s="50"/>
      <c r="S173" s="43" t="s">
        <v>105</v>
      </c>
      <c r="T173" s="46"/>
      <c r="U173" s="46"/>
      <c r="V173" s="46"/>
    </row>
    <row r="174" spans="1:22" ht="12.75">
      <c r="A174" s="51"/>
      <c r="B174" s="52"/>
      <c r="C174" s="6" t="s">
        <v>68</v>
      </c>
      <c r="D174" s="42"/>
      <c r="E174" s="42"/>
      <c r="F174" s="42"/>
      <c r="I174" s="51"/>
      <c r="J174" s="52"/>
      <c r="K174" s="6" t="s">
        <v>68</v>
      </c>
      <c r="L174" s="42"/>
      <c r="M174" s="42"/>
      <c r="N174" s="42"/>
      <c r="Q174" s="51"/>
      <c r="R174" s="52"/>
      <c r="S174" s="6" t="s">
        <v>68</v>
      </c>
      <c r="T174" s="42"/>
      <c r="U174" s="42"/>
      <c r="V174" s="42"/>
    </row>
    <row r="178" spans="1:22" ht="12.75">
      <c r="A178" s="54" t="s">
        <v>94</v>
      </c>
      <c r="B178" s="54"/>
      <c r="C178" s="54"/>
      <c r="D178" s="54" t="s">
        <v>59</v>
      </c>
      <c r="E178" s="54"/>
      <c r="F178" s="54"/>
      <c r="I178" s="54" t="s">
        <v>94</v>
      </c>
      <c r="J178" s="54"/>
      <c r="K178" s="54"/>
      <c r="L178" s="54" t="s">
        <v>59</v>
      </c>
      <c r="M178" s="54"/>
      <c r="N178" s="54"/>
      <c r="Q178" s="54" t="s">
        <v>94</v>
      </c>
      <c r="R178" s="54"/>
      <c r="S178" s="54"/>
      <c r="T178" s="54" t="s">
        <v>59</v>
      </c>
      <c r="U178" s="54"/>
      <c r="V178" s="54"/>
    </row>
    <row r="179" spans="1:22" ht="12.75">
      <c r="A179" s="28" t="s">
        <v>68</v>
      </c>
      <c r="B179" s="29"/>
      <c r="C179" s="24"/>
      <c r="D179" s="54" t="s">
        <v>62</v>
      </c>
      <c r="E179" s="54"/>
      <c r="F179" s="54"/>
      <c r="I179" s="28" t="s">
        <v>68</v>
      </c>
      <c r="J179" s="29"/>
      <c r="K179" s="24"/>
      <c r="L179" s="54" t="s">
        <v>62</v>
      </c>
      <c r="M179" s="54"/>
      <c r="N179" s="54"/>
      <c r="Q179" s="28" t="s">
        <v>68</v>
      </c>
      <c r="R179" s="29"/>
      <c r="S179" s="24"/>
      <c r="T179" s="54" t="s">
        <v>62</v>
      </c>
      <c r="U179" s="54"/>
      <c r="V179" s="54"/>
    </row>
    <row r="180" spans="4:22" ht="12.75">
      <c r="D180" s="53" t="s">
        <v>86</v>
      </c>
      <c r="E180" s="53"/>
      <c r="F180" s="53"/>
      <c r="L180" s="53" t="s">
        <v>86</v>
      </c>
      <c r="M180" s="53"/>
      <c r="N180" s="53"/>
      <c r="T180" s="53" t="s">
        <v>86</v>
      </c>
      <c r="U180" s="53"/>
      <c r="V180" s="53"/>
    </row>
    <row r="182" spans="1:22" ht="12.75">
      <c r="A182" s="30" t="s">
        <v>25</v>
      </c>
      <c r="B182" s="54" t="s">
        <v>22</v>
      </c>
      <c r="C182" s="54"/>
      <c r="D182" s="30" t="s">
        <v>23</v>
      </c>
      <c r="E182" s="30" t="s">
        <v>24</v>
      </c>
      <c r="F182" s="30" t="s">
        <v>19</v>
      </c>
      <c r="I182" s="30" t="s">
        <v>25</v>
      </c>
      <c r="J182" s="54" t="s">
        <v>22</v>
      </c>
      <c r="K182" s="54"/>
      <c r="L182" s="30" t="s">
        <v>23</v>
      </c>
      <c r="M182" s="30" t="s">
        <v>24</v>
      </c>
      <c r="N182" s="30" t="s">
        <v>19</v>
      </c>
      <c r="Q182" s="30" t="s">
        <v>25</v>
      </c>
      <c r="R182" s="54" t="s">
        <v>22</v>
      </c>
      <c r="S182" s="54"/>
      <c r="T182" s="30" t="s">
        <v>23</v>
      </c>
      <c r="U182" s="30" t="s">
        <v>24</v>
      </c>
      <c r="V182" s="30" t="s">
        <v>19</v>
      </c>
    </row>
    <row r="183" spans="1:22" ht="12.75">
      <c r="A183" s="7" t="s">
        <v>26</v>
      </c>
      <c r="B183" s="42" t="s">
        <v>42</v>
      </c>
      <c r="C183" s="42"/>
      <c r="D183" s="16">
        <v>10</v>
      </c>
      <c r="E183" s="26">
        <v>1</v>
      </c>
      <c r="F183" s="15">
        <f>D183*E183</f>
        <v>10</v>
      </c>
      <c r="I183" s="7" t="s">
        <v>26</v>
      </c>
      <c r="J183" s="42" t="s">
        <v>42</v>
      </c>
      <c r="K183" s="42"/>
      <c r="L183" s="16">
        <v>10</v>
      </c>
      <c r="M183" s="26">
        <v>1</v>
      </c>
      <c r="N183" s="15">
        <f>L183*M183</f>
        <v>10</v>
      </c>
      <c r="Q183" s="7" t="s">
        <v>26</v>
      </c>
      <c r="R183" s="42" t="s">
        <v>42</v>
      </c>
      <c r="S183" s="42"/>
      <c r="T183" s="16">
        <v>10</v>
      </c>
      <c r="U183" s="26">
        <v>1</v>
      </c>
      <c r="V183" s="15">
        <f>T183*U183</f>
        <v>10</v>
      </c>
    </row>
    <row r="184" spans="1:22" ht="12.75">
      <c r="A184" s="7" t="s">
        <v>27</v>
      </c>
      <c r="B184" s="42" t="s">
        <v>43</v>
      </c>
      <c r="C184" s="42"/>
      <c r="D184" s="16">
        <v>10</v>
      </c>
      <c r="E184" s="26">
        <v>2</v>
      </c>
      <c r="F184" s="15">
        <f aca="true" t="shared" si="18" ref="F184:F198">D184*E184</f>
        <v>20</v>
      </c>
      <c r="I184" s="7" t="s">
        <v>27</v>
      </c>
      <c r="J184" s="42" t="s">
        <v>43</v>
      </c>
      <c r="K184" s="42"/>
      <c r="L184" s="16">
        <v>8</v>
      </c>
      <c r="M184" s="26">
        <v>2</v>
      </c>
      <c r="N184" s="15">
        <f aca="true" t="shared" si="19" ref="N184:N198">L184*M184</f>
        <v>16</v>
      </c>
      <c r="Q184" s="7" t="s">
        <v>27</v>
      </c>
      <c r="R184" s="42" t="s">
        <v>43</v>
      </c>
      <c r="S184" s="42"/>
      <c r="T184" s="16">
        <v>10</v>
      </c>
      <c r="U184" s="26">
        <v>2</v>
      </c>
      <c r="V184" s="15">
        <f aca="true" t="shared" si="20" ref="V184:V198">T184*U184</f>
        <v>20</v>
      </c>
    </row>
    <row r="185" spans="1:22" ht="12.75">
      <c r="A185" s="7" t="s">
        <v>28</v>
      </c>
      <c r="B185" s="42" t="s">
        <v>45</v>
      </c>
      <c r="C185" s="42"/>
      <c r="D185" s="16">
        <v>9.5</v>
      </c>
      <c r="E185" s="26">
        <v>8</v>
      </c>
      <c r="F185" s="15">
        <f t="shared" si="18"/>
        <v>76</v>
      </c>
      <c r="I185" s="7" t="s">
        <v>28</v>
      </c>
      <c r="J185" s="42" t="s">
        <v>45</v>
      </c>
      <c r="K185" s="42"/>
      <c r="L185" s="16">
        <v>8.5</v>
      </c>
      <c r="M185" s="26">
        <v>8</v>
      </c>
      <c r="N185" s="15">
        <f t="shared" si="19"/>
        <v>68</v>
      </c>
      <c r="Q185" s="7" t="s">
        <v>28</v>
      </c>
      <c r="R185" s="42" t="s">
        <v>45</v>
      </c>
      <c r="S185" s="42"/>
      <c r="T185" s="16">
        <v>9.5</v>
      </c>
      <c r="U185" s="26">
        <v>8</v>
      </c>
      <c r="V185" s="15">
        <f t="shared" si="20"/>
        <v>76</v>
      </c>
    </row>
    <row r="186" spans="1:22" ht="12.75">
      <c r="A186" s="7" t="s">
        <v>29</v>
      </c>
      <c r="B186" s="42" t="s">
        <v>46</v>
      </c>
      <c r="C186" s="42"/>
      <c r="D186" s="16">
        <v>9.5</v>
      </c>
      <c r="E186" s="26">
        <v>6</v>
      </c>
      <c r="F186" s="15">
        <f t="shared" si="18"/>
        <v>57</v>
      </c>
      <c r="I186" s="7" t="s">
        <v>29</v>
      </c>
      <c r="J186" s="42" t="s">
        <v>46</v>
      </c>
      <c r="K186" s="42"/>
      <c r="L186" s="16">
        <v>8.5</v>
      </c>
      <c r="M186" s="26">
        <v>6</v>
      </c>
      <c r="N186" s="15">
        <f t="shared" si="19"/>
        <v>51</v>
      </c>
      <c r="Q186" s="7" t="s">
        <v>29</v>
      </c>
      <c r="R186" s="42" t="s">
        <v>46</v>
      </c>
      <c r="S186" s="42"/>
      <c r="T186" s="16">
        <v>10</v>
      </c>
      <c r="U186" s="26">
        <v>6</v>
      </c>
      <c r="V186" s="15">
        <f t="shared" si="20"/>
        <v>60</v>
      </c>
    </row>
    <row r="187" spans="1:22" ht="12.75">
      <c r="A187" s="7" t="s">
        <v>30</v>
      </c>
      <c r="B187" s="42" t="s">
        <v>47</v>
      </c>
      <c r="C187" s="42"/>
      <c r="D187" s="16">
        <v>9.5</v>
      </c>
      <c r="E187" s="26">
        <v>2</v>
      </c>
      <c r="F187" s="15">
        <f t="shared" si="18"/>
        <v>19</v>
      </c>
      <c r="I187" s="7" t="s">
        <v>30</v>
      </c>
      <c r="J187" s="42" t="s">
        <v>47</v>
      </c>
      <c r="K187" s="42"/>
      <c r="L187" s="16">
        <v>8</v>
      </c>
      <c r="M187" s="26">
        <v>2</v>
      </c>
      <c r="N187" s="15">
        <f t="shared" si="19"/>
        <v>16</v>
      </c>
      <c r="Q187" s="7" t="s">
        <v>30</v>
      </c>
      <c r="R187" s="42" t="s">
        <v>47</v>
      </c>
      <c r="S187" s="42"/>
      <c r="T187" s="16">
        <v>9</v>
      </c>
      <c r="U187" s="26">
        <v>2</v>
      </c>
      <c r="V187" s="15">
        <f t="shared" si="20"/>
        <v>18</v>
      </c>
    </row>
    <row r="188" spans="1:22" ht="12.75">
      <c r="A188" s="7" t="s">
        <v>31</v>
      </c>
      <c r="B188" s="42" t="s">
        <v>48</v>
      </c>
      <c r="C188" s="42"/>
      <c r="D188" s="16">
        <v>9</v>
      </c>
      <c r="E188" s="26">
        <v>6</v>
      </c>
      <c r="F188" s="15">
        <f t="shared" si="18"/>
        <v>54</v>
      </c>
      <c r="I188" s="7" t="s">
        <v>31</v>
      </c>
      <c r="J188" s="42" t="s">
        <v>48</v>
      </c>
      <c r="K188" s="42"/>
      <c r="L188" s="16">
        <v>8.5</v>
      </c>
      <c r="M188" s="26">
        <v>6</v>
      </c>
      <c r="N188" s="15">
        <f t="shared" si="19"/>
        <v>51</v>
      </c>
      <c r="Q188" s="7" t="s">
        <v>31</v>
      </c>
      <c r="R188" s="42" t="s">
        <v>48</v>
      </c>
      <c r="S188" s="42"/>
      <c r="T188" s="16">
        <v>9.5</v>
      </c>
      <c r="U188" s="26">
        <v>6</v>
      </c>
      <c r="V188" s="15">
        <f t="shared" si="20"/>
        <v>57</v>
      </c>
    </row>
    <row r="189" spans="1:22" ht="12.75">
      <c r="A189" s="7" t="s">
        <v>32</v>
      </c>
      <c r="B189" s="42" t="s">
        <v>49</v>
      </c>
      <c r="C189" s="42"/>
      <c r="D189" s="16">
        <v>9.5</v>
      </c>
      <c r="E189" s="26">
        <v>12</v>
      </c>
      <c r="F189" s="15">
        <f t="shared" si="18"/>
        <v>114</v>
      </c>
      <c r="I189" s="7" t="s">
        <v>32</v>
      </c>
      <c r="J189" s="42" t="s">
        <v>49</v>
      </c>
      <c r="K189" s="42"/>
      <c r="L189" s="16">
        <v>9</v>
      </c>
      <c r="M189" s="26">
        <v>12</v>
      </c>
      <c r="N189" s="15">
        <f t="shared" si="19"/>
        <v>108</v>
      </c>
      <c r="Q189" s="7" t="s">
        <v>32</v>
      </c>
      <c r="R189" s="42" t="s">
        <v>49</v>
      </c>
      <c r="S189" s="42"/>
      <c r="T189" s="16">
        <v>10</v>
      </c>
      <c r="U189" s="26">
        <v>12</v>
      </c>
      <c r="V189" s="15">
        <f t="shared" si="20"/>
        <v>120</v>
      </c>
    </row>
    <row r="190" spans="1:22" ht="12.75">
      <c r="A190" s="7" t="s">
        <v>33</v>
      </c>
      <c r="B190" s="42" t="s">
        <v>50</v>
      </c>
      <c r="C190" s="42"/>
      <c r="D190" s="16">
        <v>8.5</v>
      </c>
      <c r="E190" s="26">
        <v>12</v>
      </c>
      <c r="F190" s="15">
        <f t="shared" si="18"/>
        <v>102</v>
      </c>
      <c r="I190" s="7" t="s">
        <v>33</v>
      </c>
      <c r="J190" s="42" t="s">
        <v>50</v>
      </c>
      <c r="K190" s="42"/>
      <c r="L190" s="16">
        <v>7.5</v>
      </c>
      <c r="M190" s="26">
        <v>12</v>
      </c>
      <c r="N190" s="15">
        <f t="shared" si="19"/>
        <v>90</v>
      </c>
      <c r="Q190" s="7" t="s">
        <v>33</v>
      </c>
      <c r="R190" s="42" t="s">
        <v>50</v>
      </c>
      <c r="S190" s="42"/>
      <c r="T190" s="16">
        <v>9.5</v>
      </c>
      <c r="U190" s="26">
        <v>12</v>
      </c>
      <c r="V190" s="15">
        <f t="shared" si="20"/>
        <v>114</v>
      </c>
    </row>
    <row r="191" spans="1:22" ht="12.75">
      <c r="A191" s="7" t="s">
        <v>34</v>
      </c>
      <c r="B191" s="42" t="s">
        <v>51</v>
      </c>
      <c r="C191" s="42"/>
      <c r="D191" s="16">
        <v>9.5</v>
      </c>
      <c r="E191" s="26">
        <v>14</v>
      </c>
      <c r="F191" s="15">
        <f t="shared" si="18"/>
        <v>133</v>
      </c>
      <c r="I191" s="7" t="s">
        <v>34</v>
      </c>
      <c r="J191" s="42" t="s">
        <v>51</v>
      </c>
      <c r="K191" s="42"/>
      <c r="L191" s="16">
        <v>8</v>
      </c>
      <c r="M191" s="26">
        <v>14</v>
      </c>
      <c r="N191" s="15">
        <f t="shared" si="19"/>
        <v>112</v>
      </c>
      <c r="Q191" s="7" t="s">
        <v>34</v>
      </c>
      <c r="R191" s="42" t="s">
        <v>51</v>
      </c>
      <c r="S191" s="42"/>
      <c r="T191" s="16">
        <v>9</v>
      </c>
      <c r="U191" s="26">
        <v>14</v>
      </c>
      <c r="V191" s="15">
        <f t="shared" si="20"/>
        <v>126</v>
      </c>
    </row>
    <row r="192" spans="1:22" ht="12.75">
      <c r="A192" s="7" t="s">
        <v>35</v>
      </c>
      <c r="B192" s="42" t="s">
        <v>44</v>
      </c>
      <c r="C192" s="42"/>
      <c r="D192" s="16">
        <v>9.5</v>
      </c>
      <c r="E192" s="26">
        <v>7</v>
      </c>
      <c r="F192" s="15">
        <f t="shared" si="18"/>
        <v>66.5</v>
      </c>
      <c r="I192" s="7" t="s">
        <v>35</v>
      </c>
      <c r="J192" s="42" t="s">
        <v>44</v>
      </c>
      <c r="K192" s="42"/>
      <c r="L192" s="16">
        <v>7</v>
      </c>
      <c r="M192" s="26">
        <v>7</v>
      </c>
      <c r="N192" s="15">
        <f t="shared" si="19"/>
        <v>49</v>
      </c>
      <c r="Q192" s="7" t="s">
        <v>35</v>
      </c>
      <c r="R192" s="42" t="s">
        <v>44</v>
      </c>
      <c r="S192" s="42"/>
      <c r="T192" s="16">
        <v>0</v>
      </c>
      <c r="U192" s="26">
        <v>7</v>
      </c>
      <c r="V192" s="15">
        <f t="shared" si="20"/>
        <v>0</v>
      </c>
    </row>
    <row r="193" spans="1:22" ht="12.75">
      <c r="A193" s="7" t="s">
        <v>36</v>
      </c>
      <c r="B193" s="42" t="s">
        <v>52</v>
      </c>
      <c r="C193" s="42"/>
      <c r="D193" s="16">
        <v>9.5</v>
      </c>
      <c r="E193" s="26">
        <v>18</v>
      </c>
      <c r="F193" s="15">
        <f t="shared" si="18"/>
        <v>171</v>
      </c>
      <c r="I193" s="7" t="s">
        <v>36</v>
      </c>
      <c r="J193" s="42" t="s">
        <v>52</v>
      </c>
      <c r="K193" s="42"/>
      <c r="L193" s="16">
        <v>7.5</v>
      </c>
      <c r="M193" s="26">
        <v>18</v>
      </c>
      <c r="N193" s="15">
        <f t="shared" si="19"/>
        <v>135</v>
      </c>
      <c r="Q193" s="7" t="s">
        <v>36</v>
      </c>
      <c r="R193" s="42" t="s">
        <v>52</v>
      </c>
      <c r="S193" s="42"/>
      <c r="T193" s="16">
        <v>9.5</v>
      </c>
      <c r="U193" s="26">
        <v>18</v>
      </c>
      <c r="V193" s="15">
        <f t="shared" si="20"/>
        <v>171</v>
      </c>
    </row>
    <row r="194" spans="1:22" ht="12.75">
      <c r="A194" s="7" t="s">
        <v>37</v>
      </c>
      <c r="B194" s="42" t="s">
        <v>53</v>
      </c>
      <c r="C194" s="42"/>
      <c r="D194" s="16">
        <v>9.5</v>
      </c>
      <c r="E194" s="26">
        <v>10</v>
      </c>
      <c r="F194" s="15">
        <f t="shared" si="18"/>
        <v>95</v>
      </c>
      <c r="I194" s="7" t="s">
        <v>37</v>
      </c>
      <c r="J194" s="42" t="s">
        <v>53</v>
      </c>
      <c r="K194" s="42"/>
      <c r="L194" s="16">
        <v>8</v>
      </c>
      <c r="M194" s="26">
        <v>10</v>
      </c>
      <c r="N194" s="15">
        <f t="shared" si="19"/>
        <v>80</v>
      </c>
      <c r="Q194" s="7" t="s">
        <v>37</v>
      </c>
      <c r="R194" s="42" t="s">
        <v>53</v>
      </c>
      <c r="S194" s="42"/>
      <c r="T194" s="16">
        <v>9.5</v>
      </c>
      <c r="U194" s="26">
        <v>10</v>
      </c>
      <c r="V194" s="15">
        <f t="shared" si="20"/>
        <v>95</v>
      </c>
    </row>
    <row r="195" spans="1:22" ht="12.75">
      <c r="A195" s="7" t="s">
        <v>38</v>
      </c>
      <c r="B195" s="42" t="s">
        <v>54</v>
      </c>
      <c r="C195" s="42"/>
      <c r="D195" s="16">
        <v>10</v>
      </c>
      <c r="E195" s="26">
        <v>10</v>
      </c>
      <c r="F195" s="15">
        <f t="shared" si="18"/>
        <v>100</v>
      </c>
      <c r="I195" s="7" t="s">
        <v>38</v>
      </c>
      <c r="J195" s="42" t="s">
        <v>54</v>
      </c>
      <c r="K195" s="42"/>
      <c r="L195" s="16">
        <v>7.5</v>
      </c>
      <c r="M195" s="26">
        <v>10</v>
      </c>
      <c r="N195" s="15">
        <f t="shared" si="19"/>
        <v>75</v>
      </c>
      <c r="Q195" s="7" t="s">
        <v>38</v>
      </c>
      <c r="R195" s="42" t="s">
        <v>54</v>
      </c>
      <c r="S195" s="42"/>
      <c r="T195" s="16">
        <v>9.5</v>
      </c>
      <c r="U195" s="26">
        <v>10</v>
      </c>
      <c r="V195" s="15">
        <f t="shared" si="20"/>
        <v>95</v>
      </c>
    </row>
    <row r="196" spans="1:22" ht="12.75">
      <c r="A196" s="7" t="s">
        <v>39</v>
      </c>
      <c r="B196" s="42" t="s">
        <v>55</v>
      </c>
      <c r="C196" s="42"/>
      <c r="D196" s="16">
        <v>8</v>
      </c>
      <c r="E196" s="26">
        <v>10</v>
      </c>
      <c r="F196" s="15">
        <f t="shared" si="18"/>
        <v>80</v>
      </c>
      <c r="I196" s="7" t="s">
        <v>39</v>
      </c>
      <c r="J196" s="42" t="s">
        <v>55</v>
      </c>
      <c r="K196" s="42"/>
      <c r="L196" s="16">
        <v>8</v>
      </c>
      <c r="M196" s="26">
        <v>10</v>
      </c>
      <c r="N196" s="15">
        <f t="shared" si="19"/>
        <v>80</v>
      </c>
      <c r="Q196" s="7" t="s">
        <v>39</v>
      </c>
      <c r="R196" s="42" t="s">
        <v>55</v>
      </c>
      <c r="S196" s="42"/>
      <c r="T196" s="16">
        <v>9.5</v>
      </c>
      <c r="U196" s="26">
        <v>10</v>
      </c>
      <c r="V196" s="15">
        <f t="shared" si="20"/>
        <v>95</v>
      </c>
    </row>
    <row r="197" spans="1:22" ht="12.75">
      <c r="A197" s="7" t="s">
        <v>40</v>
      </c>
      <c r="B197" s="42" t="s">
        <v>56</v>
      </c>
      <c r="C197" s="42"/>
      <c r="D197" s="16">
        <v>9</v>
      </c>
      <c r="E197" s="26">
        <v>8</v>
      </c>
      <c r="F197" s="15">
        <f t="shared" si="18"/>
        <v>72</v>
      </c>
      <c r="I197" s="7" t="s">
        <v>40</v>
      </c>
      <c r="J197" s="42" t="s">
        <v>56</v>
      </c>
      <c r="K197" s="42"/>
      <c r="L197" s="16">
        <v>7.5</v>
      </c>
      <c r="M197" s="26">
        <v>8</v>
      </c>
      <c r="N197" s="15">
        <f t="shared" si="19"/>
        <v>60</v>
      </c>
      <c r="Q197" s="7" t="s">
        <v>40</v>
      </c>
      <c r="R197" s="42" t="s">
        <v>56</v>
      </c>
      <c r="S197" s="42"/>
      <c r="T197" s="16">
        <v>9.5</v>
      </c>
      <c r="U197" s="26">
        <v>8</v>
      </c>
      <c r="V197" s="15">
        <f t="shared" si="20"/>
        <v>76</v>
      </c>
    </row>
    <row r="198" spans="1:22" ht="12.75">
      <c r="A198" s="7" t="s">
        <v>41</v>
      </c>
      <c r="B198" s="42" t="s">
        <v>57</v>
      </c>
      <c r="C198" s="42"/>
      <c r="D198" s="16">
        <v>0</v>
      </c>
      <c r="E198" s="26">
        <v>5</v>
      </c>
      <c r="F198" s="15">
        <f t="shared" si="18"/>
        <v>0</v>
      </c>
      <c r="I198" s="7" t="s">
        <v>41</v>
      </c>
      <c r="J198" s="42" t="s">
        <v>57</v>
      </c>
      <c r="K198" s="42"/>
      <c r="L198" s="16">
        <v>0</v>
      </c>
      <c r="M198" s="26">
        <v>5</v>
      </c>
      <c r="N198" s="15">
        <f t="shared" si="19"/>
        <v>0</v>
      </c>
      <c r="Q198" s="7" t="s">
        <v>41</v>
      </c>
      <c r="R198" s="42" t="s">
        <v>57</v>
      </c>
      <c r="S198" s="42"/>
      <c r="T198" s="16">
        <v>0</v>
      </c>
      <c r="U198" s="26">
        <v>5</v>
      </c>
      <c r="V198" s="15">
        <f t="shared" si="20"/>
        <v>0</v>
      </c>
    </row>
    <row r="199" spans="1:23" ht="12.75">
      <c r="A199" s="57" t="s">
        <v>128</v>
      </c>
      <c r="B199" s="58"/>
      <c r="C199" s="58"/>
      <c r="D199" s="58"/>
      <c r="E199" s="59"/>
      <c r="F199" s="40">
        <f>SUM(F183:F198)</f>
        <v>1169.5</v>
      </c>
      <c r="I199" s="57" t="s">
        <v>128</v>
      </c>
      <c r="J199" s="58"/>
      <c r="K199" s="58"/>
      <c r="L199" s="58"/>
      <c r="M199" s="59"/>
      <c r="N199" s="40">
        <f>SUM(N183:N198)</f>
        <v>1001</v>
      </c>
      <c r="Q199" s="57" t="s">
        <v>128</v>
      </c>
      <c r="R199" s="58"/>
      <c r="S199" s="58"/>
      <c r="T199" s="58"/>
      <c r="U199" s="59"/>
      <c r="V199" s="40">
        <f>SUM(V183:V198)</f>
        <v>1133</v>
      </c>
      <c r="W199">
        <f>F199+N199+V199</f>
        <v>3303.5</v>
      </c>
    </row>
    <row r="201" spans="1:22" ht="12.75">
      <c r="A201" s="47" t="s">
        <v>66</v>
      </c>
      <c r="B201" s="48"/>
      <c r="C201" s="6" t="s">
        <v>102</v>
      </c>
      <c r="D201" s="44" t="s">
        <v>65</v>
      </c>
      <c r="E201" s="44"/>
      <c r="F201" s="44"/>
      <c r="I201" s="47" t="s">
        <v>66</v>
      </c>
      <c r="J201" s="48"/>
      <c r="K201" s="6" t="s">
        <v>101</v>
      </c>
      <c r="L201" s="44" t="s">
        <v>65</v>
      </c>
      <c r="M201" s="44"/>
      <c r="N201" s="44"/>
      <c r="Q201" s="47" t="s">
        <v>66</v>
      </c>
      <c r="R201" s="48"/>
      <c r="S201" s="6" t="s">
        <v>106</v>
      </c>
      <c r="T201" s="44" t="s">
        <v>65</v>
      </c>
      <c r="U201" s="44"/>
      <c r="V201" s="44"/>
    </row>
    <row r="202" spans="1:22" ht="12.75">
      <c r="A202" s="49"/>
      <c r="B202" s="50"/>
      <c r="C202" s="43" t="s">
        <v>87</v>
      </c>
      <c r="D202" s="46"/>
      <c r="E202" s="46"/>
      <c r="F202" s="46"/>
      <c r="I202" s="49"/>
      <c r="J202" s="50"/>
      <c r="K202" s="43" t="s">
        <v>98</v>
      </c>
      <c r="L202" s="46"/>
      <c r="M202" s="46"/>
      <c r="N202" s="46"/>
      <c r="Q202" s="49"/>
      <c r="R202" s="50"/>
      <c r="S202" s="43" t="s">
        <v>105</v>
      </c>
      <c r="T202" s="46"/>
      <c r="U202" s="46"/>
      <c r="V202" s="46"/>
    </row>
    <row r="203" spans="1:22" ht="12.75">
      <c r="A203" s="51"/>
      <c r="B203" s="52"/>
      <c r="C203" s="6" t="s">
        <v>68</v>
      </c>
      <c r="D203" s="42"/>
      <c r="E203" s="42"/>
      <c r="F203" s="42"/>
      <c r="I203" s="51"/>
      <c r="J203" s="52"/>
      <c r="K203" s="6" t="s">
        <v>68</v>
      </c>
      <c r="L203" s="42"/>
      <c r="M203" s="42"/>
      <c r="N203" s="42"/>
      <c r="Q203" s="51"/>
      <c r="R203" s="52"/>
      <c r="S203" s="6" t="s">
        <v>68</v>
      </c>
      <c r="T203" s="42"/>
      <c r="U203" s="42"/>
      <c r="V203" s="42"/>
    </row>
    <row r="207" spans="1:22" ht="12.75">
      <c r="A207" s="54" t="s">
        <v>95</v>
      </c>
      <c r="B207" s="54"/>
      <c r="C207" s="54"/>
      <c r="D207" s="54" t="s">
        <v>59</v>
      </c>
      <c r="E207" s="54"/>
      <c r="F207" s="54"/>
      <c r="I207" s="54" t="s">
        <v>95</v>
      </c>
      <c r="J207" s="54"/>
      <c r="K207" s="54"/>
      <c r="L207" s="54" t="s">
        <v>59</v>
      </c>
      <c r="M207" s="54"/>
      <c r="N207" s="54"/>
      <c r="Q207" s="54" t="s">
        <v>95</v>
      </c>
      <c r="R207" s="54"/>
      <c r="S207" s="54"/>
      <c r="T207" s="54" t="s">
        <v>59</v>
      </c>
      <c r="U207" s="54"/>
      <c r="V207" s="54"/>
    </row>
    <row r="208" spans="1:22" ht="12.75">
      <c r="A208" s="28" t="s">
        <v>68</v>
      </c>
      <c r="B208" s="29"/>
      <c r="C208" s="24"/>
      <c r="D208" s="54" t="s">
        <v>62</v>
      </c>
      <c r="E208" s="54"/>
      <c r="F208" s="54"/>
      <c r="I208" s="28" t="s">
        <v>68</v>
      </c>
      <c r="J208" s="29"/>
      <c r="K208" s="24"/>
      <c r="L208" s="54" t="s">
        <v>62</v>
      </c>
      <c r="M208" s="54"/>
      <c r="N208" s="54"/>
      <c r="Q208" s="28" t="s">
        <v>68</v>
      </c>
      <c r="R208" s="29"/>
      <c r="S208" s="24"/>
      <c r="T208" s="54" t="s">
        <v>62</v>
      </c>
      <c r="U208" s="54"/>
      <c r="V208" s="54"/>
    </row>
    <row r="209" spans="4:22" ht="12.75">
      <c r="D209" s="53" t="s">
        <v>86</v>
      </c>
      <c r="E209" s="53"/>
      <c r="F209" s="53"/>
      <c r="L209" s="53" t="s">
        <v>86</v>
      </c>
      <c r="M209" s="53"/>
      <c r="N209" s="53"/>
      <c r="T209" s="53" t="s">
        <v>86</v>
      </c>
      <c r="U209" s="53"/>
      <c r="V209" s="53"/>
    </row>
    <row r="211" spans="1:22" ht="12.75">
      <c r="A211" s="30" t="s">
        <v>25</v>
      </c>
      <c r="B211" s="54" t="s">
        <v>22</v>
      </c>
      <c r="C211" s="54"/>
      <c r="D211" s="30" t="s">
        <v>23</v>
      </c>
      <c r="E211" s="30" t="s">
        <v>24</v>
      </c>
      <c r="F211" s="30" t="s">
        <v>19</v>
      </c>
      <c r="I211" s="30" t="s">
        <v>25</v>
      </c>
      <c r="J211" s="54" t="s">
        <v>22</v>
      </c>
      <c r="K211" s="54"/>
      <c r="L211" s="30" t="s">
        <v>23</v>
      </c>
      <c r="M211" s="30" t="s">
        <v>24</v>
      </c>
      <c r="N211" s="30" t="s">
        <v>19</v>
      </c>
      <c r="Q211" s="30" t="s">
        <v>25</v>
      </c>
      <c r="R211" s="54" t="s">
        <v>22</v>
      </c>
      <c r="S211" s="54"/>
      <c r="T211" s="30" t="s">
        <v>23</v>
      </c>
      <c r="U211" s="30" t="s">
        <v>24</v>
      </c>
      <c r="V211" s="30" t="s">
        <v>19</v>
      </c>
    </row>
    <row r="212" spans="1:22" ht="12.75">
      <c r="A212" s="7" t="s">
        <v>26</v>
      </c>
      <c r="B212" s="42" t="s">
        <v>42</v>
      </c>
      <c r="C212" s="42"/>
      <c r="D212" s="16">
        <v>10</v>
      </c>
      <c r="E212" s="26">
        <v>1</v>
      </c>
      <c r="F212" s="15">
        <f>D212*E212</f>
        <v>10</v>
      </c>
      <c r="I212" s="7" t="s">
        <v>26</v>
      </c>
      <c r="J212" s="42" t="s">
        <v>42</v>
      </c>
      <c r="K212" s="42"/>
      <c r="L212" s="16">
        <v>10</v>
      </c>
      <c r="M212" s="26">
        <v>1</v>
      </c>
      <c r="N212" s="15">
        <f>L212*M212</f>
        <v>10</v>
      </c>
      <c r="Q212" s="7" t="s">
        <v>26</v>
      </c>
      <c r="R212" s="42" t="s">
        <v>42</v>
      </c>
      <c r="S212" s="42"/>
      <c r="T212" s="16">
        <v>10</v>
      </c>
      <c r="U212" s="26">
        <v>1</v>
      </c>
      <c r="V212" s="15">
        <f>T212*U212</f>
        <v>10</v>
      </c>
    </row>
    <row r="213" spans="1:22" ht="12.75">
      <c r="A213" s="7" t="s">
        <v>27</v>
      </c>
      <c r="B213" s="42" t="s">
        <v>43</v>
      </c>
      <c r="C213" s="42"/>
      <c r="D213" s="16">
        <v>10</v>
      </c>
      <c r="E213" s="26">
        <v>2</v>
      </c>
      <c r="F213" s="15">
        <f aca="true" t="shared" si="21" ref="F213:F227">D213*E213</f>
        <v>20</v>
      </c>
      <c r="I213" s="7" t="s">
        <v>27</v>
      </c>
      <c r="J213" s="42" t="s">
        <v>43</v>
      </c>
      <c r="K213" s="42"/>
      <c r="L213" s="16">
        <v>7</v>
      </c>
      <c r="M213" s="26">
        <v>2</v>
      </c>
      <c r="N213" s="15">
        <f aca="true" t="shared" si="22" ref="N213:N227">L213*M213</f>
        <v>14</v>
      </c>
      <c r="Q213" s="7" t="s">
        <v>27</v>
      </c>
      <c r="R213" s="42" t="s">
        <v>43</v>
      </c>
      <c r="S213" s="42"/>
      <c r="T213" s="16">
        <v>9</v>
      </c>
      <c r="U213" s="26">
        <v>2</v>
      </c>
      <c r="V213" s="15">
        <f aca="true" t="shared" si="23" ref="V213:V227">T213*U213</f>
        <v>18</v>
      </c>
    </row>
    <row r="214" spans="1:22" ht="12.75">
      <c r="A214" s="7" t="s">
        <v>28</v>
      </c>
      <c r="B214" s="42" t="s">
        <v>45</v>
      </c>
      <c r="C214" s="42"/>
      <c r="D214" s="16">
        <v>10</v>
      </c>
      <c r="E214" s="26">
        <v>8</v>
      </c>
      <c r="F214" s="15">
        <f t="shared" si="21"/>
        <v>80</v>
      </c>
      <c r="I214" s="7" t="s">
        <v>28</v>
      </c>
      <c r="J214" s="42" t="s">
        <v>45</v>
      </c>
      <c r="K214" s="42"/>
      <c r="L214" s="16">
        <v>8.5</v>
      </c>
      <c r="M214" s="26">
        <v>8</v>
      </c>
      <c r="N214" s="15">
        <f t="shared" si="22"/>
        <v>68</v>
      </c>
      <c r="Q214" s="7" t="s">
        <v>28</v>
      </c>
      <c r="R214" s="42" t="s">
        <v>45</v>
      </c>
      <c r="S214" s="42"/>
      <c r="T214" s="16">
        <v>10</v>
      </c>
      <c r="U214" s="26">
        <v>8</v>
      </c>
      <c r="V214" s="15">
        <f t="shared" si="23"/>
        <v>80</v>
      </c>
    </row>
    <row r="215" spans="1:22" ht="12.75">
      <c r="A215" s="7" t="s">
        <v>29</v>
      </c>
      <c r="B215" s="42" t="s">
        <v>46</v>
      </c>
      <c r="C215" s="42"/>
      <c r="D215" s="16">
        <v>9.5</v>
      </c>
      <c r="E215" s="26">
        <v>6</v>
      </c>
      <c r="F215" s="15">
        <f t="shared" si="21"/>
        <v>57</v>
      </c>
      <c r="I215" s="7" t="s">
        <v>29</v>
      </c>
      <c r="J215" s="42" t="s">
        <v>46</v>
      </c>
      <c r="K215" s="42"/>
      <c r="L215" s="16">
        <v>8</v>
      </c>
      <c r="M215" s="26">
        <v>6</v>
      </c>
      <c r="N215" s="15">
        <f t="shared" si="22"/>
        <v>48</v>
      </c>
      <c r="Q215" s="7" t="s">
        <v>29</v>
      </c>
      <c r="R215" s="42" t="s">
        <v>46</v>
      </c>
      <c r="S215" s="42"/>
      <c r="T215" s="16">
        <v>9</v>
      </c>
      <c r="U215" s="26">
        <v>6</v>
      </c>
      <c r="V215" s="15">
        <f t="shared" si="23"/>
        <v>54</v>
      </c>
    </row>
    <row r="216" spans="1:22" ht="12.75">
      <c r="A216" s="7" t="s">
        <v>30</v>
      </c>
      <c r="B216" s="42" t="s">
        <v>47</v>
      </c>
      <c r="C216" s="42"/>
      <c r="D216" s="16">
        <v>10</v>
      </c>
      <c r="E216" s="26">
        <v>2</v>
      </c>
      <c r="F216" s="15">
        <f t="shared" si="21"/>
        <v>20</v>
      </c>
      <c r="I216" s="7" t="s">
        <v>30</v>
      </c>
      <c r="J216" s="42" t="s">
        <v>47</v>
      </c>
      <c r="K216" s="42"/>
      <c r="L216" s="16">
        <v>8.5</v>
      </c>
      <c r="M216" s="26">
        <v>2</v>
      </c>
      <c r="N216" s="15">
        <f t="shared" si="22"/>
        <v>17</v>
      </c>
      <c r="Q216" s="7" t="s">
        <v>30</v>
      </c>
      <c r="R216" s="42" t="s">
        <v>47</v>
      </c>
      <c r="S216" s="42"/>
      <c r="T216" s="16">
        <v>10</v>
      </c>
      <c r="U216" s="26">
        <v>2</v>
      </c>
      <c r="V216" s="15">
        <f t="shared" si="23"/>
        <v>20</v>
      </c>
    </row>
    <row r="217" spans="1:22" ht="12.75">
      <c r="A217" s="7" t="s">
        <v>31</v>
      </c>
      <c r="B217" s="42" t="s">
        <v>48</v>
      </c>
      <c r="C217" s="42"/>
      <c r="D217" s="16">
        <v>10</v>
      </c>
      <c r="E217" s="26">
        <v>6</v>
      </c>
      <c r="F217" s="15">
        <f t="shared" si="21"/>
        <v>60</v>
      </c>
      <c r="I217" s="7" t="s">
        <v>31</v>
      </c>
      <c r="J217" s="42" t="s">
        <v>48</v>
      </c>
      <c r="K217" s="42"/>
      <c r="L217" s="16">
        <v>7.5</v>
      </c>
      <c r="M217" s="26">
        <v>6</v>
      </c>
      <c r="N217" s="15">
        <f t="shared" si="22"/>
        <v>45</v>
      </c>
      <c r="Q217" s="7" t="s">
        <v>31</v>
      </c>
      <c r="R217" s="42" t="s">
        <v>48</v>
      </c>
      <c r="S217" s="42"/>
      <c r="T217" s="16">
        <v>10</v>
      </c>
      <c r="U217" s="26">
        <v>6</v>
      </c>
      <c r="V217" s="15">
        <f t="shared" si="23"/>
        <v>60</v>
      </c>
    </row>
    <row r="218" spans="1:22" ht="12.75">
      <c r="A218" s="7" t="s">
        <v>32</v>
      </c>
      <c r="B218" s="42" t="s">
        <v>49</v>
      </c>
      <c r="C218" s="42"/>
      <c r="D218" s="16">
        <v>8.5</v>
      </c>
      <c r="E218" s="26">
        <v>12</v>
      </c>
      <c r="F218" s="15">
        <f t="shared" si="21"/>
        <v>102</v>
      </c>
      <c r="I218" s="7" t="s">
        <v>32</v>
      </c>
      <c r="J218" s="42" t="s">
        <v>49</v>
      </c>
      <c r="K218" s="42"/>
      <c r="L218" s="16">
        <v>8</v>
      </c>
      <c r="M218" s="26">
        <v>12</v>
      </c>
      <c r="N218" s="15">
        <f t="shared" si="22"/>
        <v>96</v>
      </c>
      <c r="Q218" s="7" t="s">
        <v>32</v>
      </c>
      <c r="R218" s="42" t="s">
        <v>49</v>
      </c>
      <c r="S218" s="42"/>
      <c r="T218" s="16">
        <v>9.5</v>
      </c>
      <c r="U218" s="26">
        <v>12</v>
      </c>
      <c r="V218" s="15">
        <f t="shared" si="23"/>
        <v>114</v>
      </c>
    </row>
    <row r="219" spans="1:22" ht="12.75">
      <c r="A219" s="7" t="s">
        <v>33</v>
      </c>
      <c r="B219" s="42" t="s">
        <v>50</v>
      </c>
      <c r="C219" s="42"/>
      <c r="D219" s="16">
        <v>9</v>
      </c>
      <c r="E219" s="26">
        <v>12</v>
      </c>
      <c r="F219" s="15">
        <f t="shared" si="21"/>
        <v>108</v>
      </c>
      <c r="I219" s="7" t="s">
        <v>33</v>
      </c>
      <c r="J219" s="42" t="s">
        <v>50</v>
      </c>
      <c r="K219" s="42"/>
      <c r="L219" s="16">
        <v>7.5</v>
      </c>
      <c r="M219" s="26">
        <v>12</v>
      </c>
      <c r="N219" s="15">
        <f t="shared" si="22"/>
        <v>90</v>
      </c>
      <c r="Q219" s="7" t="s">
        <v>33</v>
      </c>
      <c r="R219" s="42" t="s">
        <v>50</v>
      </c>
      <c r="S219" s="42"/>
      <c r="T219" s="16">
        <v>9.5</v>
      </c>
      <c r="U219" s="26">
        <v>12</v>
      </c>
      <c r="V219" s="15">
        <f t="shared" si="23"/>
        <v>114</v>
      </c>
    </row>
    <row r="220" spans="1:22" ht="12.75">
      <c r="A220" s="7" t="s">
        <v>34</v>
      </c>
      <c r="B220" s="42" t="s">
        <v>51</v>
      </c>
      <c r="C220" s="42"/>
      <c r="D220" s="16">
        <v>9</v>
      </c>
      <c r="E220" s="26">
        <v>14</v>
      </c>
      <c r="F220" s="15">
        <f t="shared" si="21"/>
        <v>126</v>
      </c>
      <c r="I220" s="7" t="s">
        <v>34</v>
      </c>
      <c r="J220" s="42" t="s">
        <v>51</v>
      </c>
      <c r="K220" s="42"/>
      <c r="L220" s="16">
        <v>7.5</v>
      </c>
      <c r="M220" s="26">
        <v>14</v>
      </c>
      <c r="N220" s="15">
        <f t="shared" si="22"/>
        <v>105</v>
      </c>
      <c r="Q220" s="7" t="s">
        <v>34</v>
      </c>
      <c r="R220" s="42" t="s">
        <v>51</v>
      </c>
      <c r="S220" s="42"/>
      <c r="T220" s="16">
        <v>9</v>
      </c>
      <c r="U220" s="26">
        <v>14</v>
      </c>
      <c r="V220" s="15">
        <f t="shared" si="23"/>
        <v>126</v>
      </c>
    </row>
    <row r="221" spans="1:22" ht="12.75">
      <c r="A221" s="7" t="s">
        <v>35</v>
      </c>
      <c r="B221" s="42" t="s">
        <v>44</v>
      </c>
      <c r="C221" s="42"/>
      <c r="D221" s="16">
        <v>8</v>
      </c>
      <c r="E221" s="26">
        <v>7</v>
      </c>
      <c r="F221" s="15">
        <f t="shared" si="21"/>
        <v>56</v>
      </c>
      <c r="I221" s="7" t="s">
        <v>35</v>
      </c>
      <c r="J221" s="42" t="s">
        <v>44</v>
      </c>
      <c r="K221" s="42"/>
      <c r="L221" s="16">
        <v>7</v>
      </c>
      <c r="M221" s="26">
        <v>7</v>
      </c>
      <c r="N221" s="15">
        <f t="shared" si="22"/>
        <v>49</v>
      </c>
      <c r="Q221" s="7" t="s">
        <v>35</v>
      </c>
      <c r="R221" s="42" t="s">
        <v>44</v>
      </c>
      <c r="S221" s="42"/>
      <c r="T221" s="16">
        <v>9.5</v>
      </c>
      <c r="U221" s="26">
        <v>7</v>
      </c>
      <c r="V221" s="15">
        <f t="shared" si="23"/>
        <v>66.5</v>
      </c>
    </row>
    <row r="222" spans="1:22" ht="12.75">
      <c r="A222" s="7" t="s">
        <v>36</v>
      </c>
      <c r="B222" s="42" t="s">
        <v>52</v>
      </c>
      <c r="C222" s="42"/>
      <c r="D222" s="16">
        <v>7</v>
      </c>
      <c r="E222" s="26">
        <v>18</v>
      </c>
      <c r="F222" s="15">
        <f t="shared" si="21"/>
        <v>126</v>
      </c>
      <c r="I222" s="7" t="s">
        <v>36</v>
      </c>
      <c r="J222" s="42" t="s">
        <v>52</v>
      </c>
      <c r="K222" s="42"/>
      <c r="L222" s="16">
        <v>7</v>
      </c>
      <c r="M222" s="26">
        <v>18</v>
      </c>
      <c r="N222" s="15">
        <f t="shared" si="22"/>
        <v>126</v>
      </c>
      <c r="Q222" s="7" t="s">
        <v>36</v>
      </c>
      <c r="R222" s="42" t="s">
        <v>52</v>
      </c>
      <c r="S222" s="42"/>
      <c r="T222" s="16">
        <v>9</v>
      </c>
      <c r="U222" s="26">
        <v>18</v>
      </c>
      <c r="V222" s="15">
        <f t="shared" si="23"/>
        <v>162</v>
      </c>
    </row>
    <row r="223" spans="1:22" ht="12.75">
      <c r="A223" s="7" t="s">
        <v>37</v>
      </c>
      <c r="B223" s="42" t="s">
        <v>53</v>
      </c>
      <c r="C223" s="42"/>
      <c r="D223" s="16">
        <v>8.5</v>
      </c>
      <c r="E223" s="26">
        <v>10</v>
      </c>
      <c r="F223" s="15">
        <f t="shared" si="21"/>
        <v>85</v>
      </c>
      <c r="I223" s="7" t="s">
        <v>37</v>
      </c>
      <c r="J223" s="42" t="s">
        <v>53</v>
      </c>
      <c r="K223" s="42"/>
      <c r="L223" s="16">
        <v>6.5</v>
      </c>
      <c r="M223" s="26">
        <v>10</v>
      </c>
      <c r="N223" s="15">
        <f t="shared" si="22"/>
        <v>65</v>
      </c>
      <c r="Q223" s="7" t="s">
        <v>37</v>
      </c>
      <c r="R223" s="42" t="s">
        <v>53</v>
      </c>
      <c r="S223" s="42"/>
      <c r="T223" s="16">
        <v>9.5</v>
      </c>
      <c r="U223" s="26">
        <v>10</v>
      </c>
      <c r="V223" s="15">
        <f t="shared" si="23"/>
        <v>95</v>
      </c>
    </row>
    <row r="224" spans="1:22" ht="12.75">
      <c r="A224" s="7" t="s">
        <v>38</v>
      </c>
      <c r="B224" s="42" t="s">
        <v>54</v>
      </c>
      <c r="C224" s="42"/>
      <c r="D224" s="16">
        <v>7</v>
      </c>
      <c r="E224" s="26">
        <v>10</v>
      </c>
      <c r="F224" s="15">
        <f t="shared" si="21"/>
        <v>70</v>
      </c>
      <c r="I224" s="7" t="s">
        <v>38</v>
      </c>
      <c r="J224" s="42" t="s">
        <v>54</v>
      </c>
      <c r="K224" s="42"/>
      <c r="L224" s="16">
        <v>6.5</v>
      </c>
      <c r="M224" s="26">
        <v>10</v>
      </c>
      <c r="N224" s="15">
        <f t="shared" si="22"/>
        <v>65</v>
      </c>
      <c r="Q224" s="7" t="s">
        <v>38</v>
      </c>
      <c r="R224" s="42" t="s">
        <v>54</v>
      </c>
      <c r="S224" s="42"/>
      <c r="T224" s="16">
        <v>8.5</v>
      </c>
      <c r="U224" s="26">
        <v>10</v>
      </c>
      <c r="V224" s="15">
        <f t="shared" si="23"/>
        <v>85</v>
      </c>
    </row>
    <row r="225" spans="1:22" ht="12.75">
      <c r="A225" s="7" t="s">
        <v>39</v>
      </c>
      <c r="B225" s="42" t="s">
        <v>55</v>
      </c>
      <c r="C225" s="42"/>
      <c r="D225" s="16">
        <v>6</v>
      </c>
      <c r="E225" s="26">
        <v>10</v>
      </c>
      <c r="F225" s="15">
        <f t="shared" si="21"/>
        <v>60</v>
      </c>
      <c r="I225" s="7" t="s">
        <v>39</v>
      </c>
      <c r="J225" s="42" t="s">
        <v>55</v>
      </c>
      <c r="K225" s="42"/>
      <c r="L225" s="16">
        <v>8</v>
      </c>
      <c r="M225" s="26">
        <v>10</v>
      </c>
      <c r="N225" s="15">
        <f t="shared" si="22"/>
        <v>80</v>
      </c>
      <c r="Q225" s="7" t="s">
        <v>39</v>
      </c>
      <c r="R225" s="42" t="s">
        <v>55</v>
      </c>
      <c r="S225" s="42"/>
      <c r="T225" s="16">
        <v>9</v>
      </c>
      <c r="U225" s="26">
        <v>10</v>
      </c>
      <c r="V225" s="15">
        <f t="shared" si="23"/>
        <v>90</v>
      </c>
    </row>
    <row r="226" spans="1:22" ht="12.75">
      <c r="A226" s="7" t="s">
        <v>40</v>
      </c>
      <c r="B226" s="42" t="s">
        <v>56</v>
      </c>
      <c r="C226" s="42"/>
      <c r="D226" s="16">
        <v>6</v>
      </c>
      <c r="E226" s="26">
        <v>8</v>
      </c>
      <c r="F226" s="15">
        <f t="shared" si="21"/>
        <v>48</v>
      </c>
      <c r="I226" s="7" t="s">
        <v>40</v>
      </c>
      <c r="J226" s="42" t="s">
        <v>56</v>
      </c>
      <c r="K226" s="42"/>
      <c r="L226" s="16">
        <v>7</v>
      </c>
      <c r="M226" s="26">
        <v>8</v>
      </c>
      <c r="N226" s="15">
        <f t="shared" si="22"/>
        <v>56</v>
      </c>
      <c r="Q226" s="7" t="s">
        <v>40</v>
      </c>
      <c r="R226" s="42" t="s">
        <v>56</v>
      </c>
      <c r="S226" s="42"/>
      <c r="T226" s="16">
        <v>9.5</v>
      </c>
      <c r="U226" s="26">
        <v>8</v>
      </c>
      <c r="V226" s="15">
        <f t="shared" si="23"/>
        <v>76</v>
      </c>
    </row>
    <row r="227" spans="1:22" ht="12.75">
      <c r="A227" s="7" t="s">
        <v>41</v>
      </c>
      <c r="B227" s="42" t="s">
        <v>57</v>
      </c>
      <c r="C227" s="42"/>
      <c r="D227" s="16">
        <v>0</v>
      </c>
      <c r="E227" s="26">
        <v>5</v>
      </c>
      <c r="F227" s="15">
        <f t="shared" si="21"/>
        <v>0</v>
      </c>
      <c r="I227" s="7" t="s">
        <v>41</v>
      </c>
      <c r="J227" s="42" t="s">
        <v>57</v>
      </c>
      <c r="K227" s="42"/>
      <c r="L227" s="16">
        <v>0</v>
      </c>
      <c r="M227" s="26">
        <v>5</v>
      </c>
      <c r="N227" s="15">
        <f t="shared" si="22"/>
        <v>0</v>
      </c>
      <c r="Q227" s="7" t="s">
        <v>41</v>
      </c>
      <c r="R227" s="42" t="s">
        <v>57</v>
      </c>
      <c r="S227" s="42"/>
      <c r="T227" s="16">
        <v>0</v>
      </c>
      <c r="U227" s="26">
        <v>5</v>
      </c>
      <c r="V227" s="15">
        <f t="shared" si="23"/>
        <v>0</v>
      </c>
    </row>
    <row r="228" spans="1:23" ht="12.75">
      <c r="A228" s="45" t="s">
        <v>63</v>
      </c>
      <c r="B228" s="43"/>
      <c r="C228" s="43"/>
      <c r="D228" s="43"/>
      <c r="E228" s="43"/>
      <c r="F228" s="27">
        <f>SUM(F212:F227)</f>
        <v>1028</v>
      </c>
      <c r="I228" s="45" t="s">
        <v>63</v>
      </c>
      <c r="J228" s="43"/>
      <c r="K228" s="43"/>
      <c r="L228" s="43"/>
      <c r="M228" s="43"/>
      <c r="N228" s="27">
        <f>SUM(N212:N227)</f>
        <v>934</v>
      </c>
      <c r="Q228" s="45" t="s">
        <v>63</v>
      </c>
      <c r="R228" s="43"/>
      <c r="S228" s="43"/>
      <c r="T228" s="43"/>
      <c r="U228" s="43"/>
      <c r="V228" s="27">
        <f>SUM(V212:V227)</f>
        <v>1170.5</v>
      </c>
      <c r="W228">
        <f>F228+N228+V228</f>
        <v>3132.5</v>
      </c>
    </row>
    <row r="230" spans="1:22" ht="12.75">
      <c r="A230" s="47" t="s">
        <v>66</v>
      </c>
      <c r="B230" s="48"/>
      <c r="C230" s="6" t="s">
        <v>102</v>
      </c>
      <c r="D230" s="44" t="s">
        <v>65</v>
      </c>
      <c r="E230" s="44"/>
      <c r="F230" s="44"/>
      <c r="I230" s="47" t="s">
        <v>66</v>
      </c>
      <c r="J230" s="48"/>
      <c r="K230" s="6" t="s">
        <v>101</v>
      </c>
      <c r="L230" s="44" t="s">
        <v>65</v>
      </c>
      <c r="M230" s="44"/>
      <c r="N230" s="44"/>
      <c r="Q230" s="47" t="s">
        <v>66</v>
      </c>
      <c r="R230" s="48"/>
      <c r="S230" s="6" t="s">
        <v>106</v>
      </c>
      <c r="T230" s="44" t="s">
        <v>65</v>
      </c>
      <c r="U230" s="44"/>
      <c r="V230" s="44"/>
    </row>
    <row r="231" spans="1:22" ht="12.75">
      <c r="A231" s="49"/>
      <c r="B231" s="50"/>
      <c r="C231" s="43" t="s">
        <v>87</v>
      </c>
      <c r="D231" s="46"/>
      <c r="E231" s="46"/>
      <c r="F231" s="46"/>
      <c r="I231" s="49"/>
      <c r="J231" s="50"/>
      <c r="K231" s="43" t="s">
        <v>99</v>
      </c>
      <c r="L231" s="46"/>
      <c r="M231" s="46"/>
      <c r="N231" s="46"/>
      <c r="Q231" s="49"/>
      <c r="R231" s="50"/>
      <c r="S231" s="43" t="s">
        <v>105</v>
      </c>
      <c r="T231" s="46"/>
      <c r="U231" s="46"/>
      <c r="V231" s="46"/>
    </row>
    <row r="232" spans="1:22" ht="12.75">
      <c r="A232" s="51"/>
      <c r="B232" s="52"/>
      <c r="C232" s="6" t="s">
        <v>68</v>
      </c>
      <c r="D232" s="42"/>
      <c r="E232" s="42"/>
      <c r="F232" s="42"/>
      <c r="I232" s="51"/>
      <c r="J232" s="52"/>
      <c r="K232" s="6" t="s">
        <v>68</v>
      </c>
      <c r="L232" s="42"/>
      <c r="M232" s="42"/>
      <c r="N232" s="42"/>
      <c r="Q232" s="51"/>
      <c r="R232" s="52"/>
      <c r="S232" s="6" t="s">
        <v>68</v>
      </c>
      <c r="T232" s="42"/>
      <c r="U232" s="42"/>
      <c r="V232" s="42"/>
    </row>
    <row r="236" spans="1:22" ht="12.75">
      <c r="A236" s="54" t="s">
        <v>96</v>
      </c>
      <c r="B236" s="54"/>
      <c r="C236" s="54"/>
      <c r="D236" s="54" t="s">
        <v>59</v>
      </c>
      <c r="E236" s="54"/>
      <c r="F236" s="54"/>
      <c r="I236" s="54" t="s">
        <v>96</v>
      </c>
      <c r="J236" s="54"/>
      <c r="K236" s="54"/>
      <c r="L236" s="54" t="s">
        <v>59</v>
      </c>
      <c r="M236" s="54"/>
      <c r="N236" s="54"/>
      <c r="Q236" s="54" t="s">
        <v>96</v>
      </c>
      <c r="R236" s="54"/>
      <c r="S236" s="54"/>
      <c r="T236" s="54" t="s">
        <v>59</v>
      </c>
      <c r="U236" s="54"/>
      <c r="V236" s="54"/>
    </row>
    <row r="237" spans="1:22" ht="12.75">
      <c r="A237" s="28" t="s">
        <v>68</v>
      </c>
      <c r="B237" s="29"/>
      <c r="C237" s="24"/>
      <c r="D237" s="54" t="s">
        <v>62</v>
      </c>
      <c r="E237" s="54"/>
      <c r="F237" s="54"/>
      <c r="I237" s="28" t="s">
        <v>68</v>
      </c>
      <c r="J237" s="29"/>
      <c r="K237" s="24"/>
      <c r="L237" s="54" t="s">
        <v>62</v>
      </c>
      <c r="M237" s="54"/>
      <c r="N237" s="54"/>
      <c r="Q237" s="28" t="s">
        <v>68</v>
      </c>
      <c r="R237" s="29"/>
      <c r="S237" s="24"/>
      <c r="T237" s="54" t="s">
        <v>62</v>
      </c>
      <c r="U237" s="54"/>
      <c r="V237" s="54"/>
    </row>
    <row r="238" spans="4:22" ht="12.75">
      <c r="D238" s="53" t="s">
        <v>86</v>
      </c>
      <c r="E238" s="53"/>
      <c r="F238" s="53"/>
      <c r="L238" s="53" t="s">
        <v>86</v>
      </c>
      <c r="M238" s="53"/>
      <c r="N238" s="53"/>
      <c r="T238" s="53" t="s">
        <v>86</v>
      </c>
      <c r="U238" s="53"/>
      <c r="V238" s="53"/>
    </row>
    <row r="240" spans="1:22" ht="12.75">
      <c r="A240" s="30" t="s">
        <v>25</v>
      </c>
      <c r="B240" s="54" t="s">
        <v>22</v>
      </c>
      <c r="C240" s="54"/>
      <c r="D240" s="30" t="s">
        <v>23</v>
      </c>
      <c r="E240" s="30" t="s">
        <v>24</v>
      </c>
      <c r="F240" s="30" t="s">
        <v>19</v>
      </c>
      <c r="I240" s="30" t="s">
        <v>25</v>
      </c>
      <c r="J240" s="54" t="s">
        <v>22</v>
      </c>
      <c r="K240" s="54"/>
      <c r="L240" s="30" t="s">
        <v>23</v>
      </c>
      <c r="M240" s="30" t="s">
        <v>24</v>
      </c>
      <c r="N240" s="30" t="s">
        <v>19</v>
      </c>
      <c r="Q240" s="30" t="s">
        <v>25</v>
      </c>
      <c r="R240" s="54" t="s">
        <v>22</v>
      </c>
      <c r="S240" s="54"/>
      <c r="T240" s="30" t="s">
        <v>23</v>
      </c>
      <c r="U240" s="30" t="s">
        <v>24</v>
      </c>
      <c r="V240" s="30" t="s">
        <v>19</v>
      </c>
    </row>
    <row r="241" spans="1:22" ht="12.75">
      <c r="A241" s="7" t="s">
        <v>26</v>
      </c>
      <c r="B241" s="42" t="s">
        <v>42</v>
      </c>
      <c r="C241" s="42"/>
      <c r="D241" s="16">
        <v>0</v>
      </c>
      <c r="E241" s="26">
        <v>1</v>
      </c>
      <c r="F241" s="15">
        <f>D241*E241</f>
        <v>0</v>
      </c>
      <c r="I241" s="7" t="s">
        <v>26</v>
      </c>
      <c r="J241" s="42" t="s">
        <v>42</v>
      </c>
      <c r="K241" s="42"/>
      <c r="L241" s="16">
        <v>0</v>
      </c>
      <c r="M241" s="26">
        <v>1</v>
      </c>
      <c r="N241" s="15">
        <f>L241*M241</f>
        <v>0</v>
      </c>
      <c r="Q241" s="7" t="s">
        <v>26</v>
      </c>
      <c r="R241" s="42" t="s">
        <v>42</v>
      </c>
      <c r="S241" s="42"/>
      <c r="T241" s="16">
        <v>0</v>
      </c>
      <c r="U241" s="26">
        <v>1</v>
      </c>
      <c r="V241" s="15">
        <f>T241*U241</f>
        <v>0</v>
      </c>
    </row>
    <row r="242" spans="1:22" ht="12.75">
      <c r="A242" s="7" t="s">
        <v>27</v>
      </c>
      <c r="B242" s="42" t="s">
        <v>43</v>
      </c>
      <c r="C242" s="42"/>
      <c r="D242" s="16">
        <v>10</v>
      </c>
      <c r="E242" s="26">
        <v>2</v>
      </c>
      <c r="F242" s="15">
        <f aca="true" t="shared" si="24" ref="F242:F256">D242*E242</f>
        <v>20</v>
      </c>
      <c r="I242" s="7" t="s">
        <v>27</v>
      </c>
      <c r="J242" s="42" t="s">
        <v>43</v>
      </c>
      <c r="K242" s="42"/>
      <c r="L242" s="16">
        <v>6</v>
      </c>
      <c r="M242" s="26">
        <v>2</v>
      </c>
      <c r="N242" s="15">
        <f aca="true" t="shared" si="25" ref="N242:N256">L242*M242</f>
        <v>12</v>
      </c>
      <c r="Q242" s="7" t="s">
        <v>27</v>
      </c>
      <c r="R242" s="42" t="s">
        <v>43</v>
      </c>
      <c r="S242" s="42"/>
      <c r="T242" s="16">
        <v>10</v>
      </c>
      <c r="U242" s="26">
        <v>2</v>
      </c>
      <c r="V242" s="15">
        <f aca="true" t="shared" si="26" ref="V242:V256">T242*U242</f>
        <v>20</v>
      </c>
    </row>
    <row r="243" spans="1:22" ht="12.75">
      <c r="A243" s="7" t="s">
        <v>28</v>
      </c>
      <c r="B243" s="42" t="s">
        <v>45</v>
      </c>
      <c r="C243" s="42"/>
      <c r="D243" s="16">
        <v>6</v>
      </c>
      <c r="E243" s="26">
        <v>8</v>
      </c>
      <c r="F243" s="15">
        <f t="shared" si="24"/>
        <v>48</v>
      </c>
      <c r="I243" s="7" t="s">
        <v>28</v>
      </c>
      <c r="J243" s="42" t="s">
        <v>45</v>
      </c>
      <c r="K243" s="42"/>
      <c r="L243" s="16">
        <v>6.5</v>
      </c>
      <c r="M243" s="26">
        <v>8</v>
      </c>
      <c r="N243" s="15">
        <f t="shared" si="25"/>
        <v>52</v>
      </c>
      <c r="Q243" s="7" t="s">
        <v>28</v>
      </c>
      <c r="R243" s="42" t="s">
        <v>45</v>
      </c>
      <c r="S243" s="42"/>
      <c r="T243" s="16">
        <v>9.5</v>
      </c>
      <c r="U243" s="26">
        <v>8</v>
      </c>
      <c r="V243" s="15">
        <f t="shared" si="26"/>
        <v>76</v>
      </c>
    </row>
    <row r="244" spans="1:22" ht="12.75">
      <c r="A244" s="7" t="s">
        <v>29</v>
      </c>
      <c r="B244" s="42" t="s">
        <v>46</v>
      </c>
      <c r="C244" s="42"/>
      <c r="D244" s="16">
        <v>8</v>
      </c>
      <c r="E244" s="26">
        <v>6</v>
      </c>
      <c r="F244" s="15">
        <f t="shared" si="24"/>
        <v>48</v>
      </c>
      <c r="I244" s="7" t="s">
        <v>29</v>
      </c>
      <c r="J244" s="42" t="s">
        <v>46</v>
      </c>
      <c r="K244" s="42"/>
      <c r="L244" s="16">
        <v>7.5</v>
      </c>
      <c r="M244" s="26">
        <v>6</v>
      </c>
      <c r="N244" s="15">
        <f t="shared" si="25"/>
        <v>45</v>
      </c>
      <c r="Q244" s="7" t="s">
        <v>29</v>
      </c>
      <c r="R244" s="42" t="s">
        <v>46</v>
      </c>
      <c r="S244" s="42"/>
      <c r="T244" s="16">
        <v>10</v>
      </c>
      <c r="U244" s="26">
        <v>6</v>
      </c>
      <c r="V244" s="15">
        <f t="shared" si="26"/>
        <v>60</v>
      </c>
    </row>
    <row r="245" spans="1:22" ht="12.75">
      <c r="A245" s="7" t="s">
        <v>30</v>
      </c>
      <c r="B245" s="42" t="s">
        <v>47</v>
      </c>
      <c r="C245" s="42"/>
      <c r="D245" s="16">
        <v>9</v>
      </c>
      <c r="E245" s="26">
        <v>2</v>
      </c>
      <c r="F245" s="15">
        <f t="shared" si="24"/>
        <v>18</v>
      </c>
      <c r="I245" s="7" t="s">
        <v>30</v>
      </c>
      <c r="J245" s="42" t="s">
        <v>47</v>
      </c>
      <c r="K245" s="42"/>
      <c r="L245" s="16">
        <v>7</v>
      </c>
      <c r="M245" s="26">
        <v>2</v>
      </c>
      <c r="N245" s="15">
        <f t="shared" si="25"/>
        <v>14</v>
      </c>
      <c r="Q245" s="7" t="s">
        <v>30</v>
      </c>
      <c r="R245" s="42" t="s">
        <v>47</v>
      </c>
      <c r="S245" s="42"/>
      <c r="T245" s="16">
        <v>10</v>
      </c>
      <c r="U245" s="26">
        <v>2</v>
      </c>
      <c r="V245" s="15">
        <f t="shared" si="26"/>
        <v>20</v>
      </c>
    </row>
    <row r="246" spans="1:22" ht="12.75">
      <c r="A246" s="7" t="s">
        <v>31</v>
      </c>
      <c r="B246" s="42" t="s">
        <v>48</v>
      </c>
      <c r="C246" s="42"/>
      <c r="D246" s="16">
        <v>9</v>
      </c>
      <c r="E246" s="26">
        <v>6</v>
      </c>
      <c r="F246" s="15">
        <f t="shared" si="24"/>
        <v>54</v>
      </c>
      <c r="I246" s="7" t="s">
        <v>31</v>
      </c>
      <c r="J246" s="42" t="s">
        <v>48</v>
      </c>
      <c r="K246" s="42"/>
      <c r="L246" s="16">
        <v>6</v>
      </c>
      <c r="M246" s="26">
        <v>6</v>
      </c>
      <c r="N246" s="15">
        <f t="shared" si="25"/>
        <v>36</v>
      </c>
      <c r="Q246" s="7" t="s">
        <v>31</v>
      </c>
      <c r="R246" s="42" t="s">
        <v>48</v>
      </c>
      <c r="S246" s="42"/>
      <c r="T246" s="16">
        <v>9.5</v>
      </c>
      <c r="U246" s="26">
        <v>6</v>
      </c>
      <c r="V246" s="15">
        <f t="shared" si="26"/>
        <v>57</v>
      </c>
    </row>
    <row r="247" spans="1:22" ht="12.75">
      <c r="A247" s="7" t="s">
        <v>32</v>
      </c>
      <c r="B247" s="42" t="s">
        <v>49</v>
      </c>
      <c r="C247" s="42"/>
      <c r="D247" s="16">
        <v>6</v>
      </c>
      <c r="E247" s="26">
        <v>12</v>
      </c>
      <c r="F247" s="15">
        <f t="shared" si="24"/>
        <v>72</v>
      </c>
      <c r="I247" s="7" t="s">
        <v>32</v>
      </c>
      <c r="J247" s="42" t="s">
        <v>49</v>
      </c>
      <c r="K247" s="42"/>
      <c r="L247" s="16">
        <v>7</v>
      </c>
      <c r="M247" s="26">
        <v>12</v>
      </c>
      <c r="N247" s="15">
        <f t="shared" si="25"/>
        <v>84</v>
      </c>
      <c r="Q247" s="7" t="s">
        <v>32</v>
      </c>
      <c r="R247" s="42" t="s">
        <v>49</v>
      </c>
      <c r="S247" s="42"/>
      <c r="T247" s="16">
        <v>9</v>
      </c>
      <c r="U247" s="26">
        <v>12</v>
      </c>
      <c r="V247" s="15">
        <f t="shared" si="26"/>
        <v>108</v>
      </c>
    </row>
    <row r="248" spans="1:22" ht="12.75">
      <c r="A248" s="7" t="s">
        <v>33</v>
      </c>
      <c r="B248" s="42" t="s">
        <v>50</v>
      </c>
      <c r="C248" s="42"/>
      <c r="D248" s="16">
        <v>6</v>
      </c>
      <c r="E248" s="26">
        <v>12</v>
      </c>
      <c r="F248" s="15">
        <f t="shared" si="24"/>
        <v>72</v>
      </c>
      <c r="I248" s="7" t="s">
        <v>33</v>
      </c>
      <c r="J248" s="42" t="s">
        <v>50</v>
      </c>
      <c r="K248" s="42"/>
      <c r="L248" s="16">
        <v>6</v>
      </c>
      <c r="M248" s="26">
        <v>12</v>
      </c>
      <c r="N248" s="15">
        <f t="shared" si="25"/>
        <v>72</v>
      </c>
      <c r="Q248" s="7" t="s">
        <v>33</v>
      </c>
      <c r="R248" s="42" t="s">
        <v>50</v>
      </c>
      <c r="S248" s="42"/>
      <c r="T248" s="16">
        <v>9</v>
      </c>
      <c r="U248" s="26">
        <v>12</v>
      </c>
      <c r="V248" s="15">
        <f t="shared" si="26"/>
        <v>108</v>
      </c>
    </row>
    <row r="249" spans="1:22" ht="12.75">
      <c r="A249" s="7" t="s">
        <v>34</v>
      </c>
      <c r="B249" s="42" t="s">
        <v>51</v>
      </c>
      <c r="C249" s="42"/>
      <c r="D249" s="16">
        <v>6</v>
      </c>
      <c r="E249" s="26">
        <v>14</v>
      </c>
      <c r="F249" s="15">
        <f t="shared" si="24"/>
        <v>84</v>
      </c>
      <c r="I249" s="7" t="s">
        <v>34</v>
      </c>
      <c r="J249" s="42" t="s">
        <v>51</v>
      </c>
      <c r="K249" s="42"/>
      <c r="L249" s="16">
        <v>5</v>
      </c>
      <c r="M249" s="26">
        <v>14</v>
      </c>
      <c r="N249" s="15">
        <f t="shared" si="25"/>
        <v>70</v>
      </c>
      <c r="Q249" s="7" t="s">
        <v>34</v>
      </c>
      <c r="R249" s="42" t="s">
        <v>51</v>
      </c>
      <c r="S249" s="42"/>
      <c r="T249" s="16">
        <v>9</v>
      </c>
      <c r="U249" s="26">
        <v>14</v>
      </c>
      <c r="V249" s="15">
        <f t="shared" si="26"/>
        <v>126</v>
      </c>
    </row>
    <row r="250" spans="1:22" ht="12.75">
      <c r="A250" s="7" t="s">
        <v>35</v>
      </c>
      <c r="B250" s="42" t="s">
        <v>44</v>
      </c>
      <c r="C250" s="42"/>
      <c r="D250" s="16">
        <v>7.5</v>
      </c>
      <c r="E250" s="26">
        <v>7</v>
      </c>
      <c r="F250" s="15">
        <f t="shared" si="24"/>
        <v>52.5</v>
      </c>
      <c r="I250" s="7" t="s">
        <v>35</v>
      </c>
      <c r="J250" s="42" t="s">
        <v>44</v>
      </c>
      <c r="K250" s="42"/>
      <c r="L250" s="16">
        <v>6.5</v>
      </c>
      <c r="M250" s="26">
        <v>7</v>
      </c>
      <c r="N250" s="15">
        <f t="shared" si="25"/>
        <v>45.5</v>
      </c>
      <c r="Q250" s="7" t="s">
        <v>35</v>
      </c>
      <c r="R250" s="42" t="s">
        <v>44</v>
      </c>
      <c r="S250" s="42"/>
      <c r="T250" s="16">
        <v>9</v>
      </c>
      <c r="U250" s="26">
        <v>7</v>
      </c>
      <c r="V250" s="15">
        <f t="shared" si="26"/>
        <v>63</v>
      </c>
    </row>
    <row r="251" spans="1:22" ht="12.75">
      <c r="A251" s="7" t="s">
        <v>36</v>
      </c>
      <c r="B251" s="42" t="s">
        <v>52</v>
      </c>
      <c r="C251" s="42"/>
      <c r="D251" s="16">
        <v>5.5</v>
      </c>
      <c r="E251" s="26">
        <v>18</v>
      </c>
      <c r="F251" s="15">
        <f t="shared" si="24"/>
        <v>99</v>
      </c>
      <c r="I251" s="7" t="s">
        <v>36</v>
      </c>
      <c r="J251" s="42" t="s">
        <v>52</v>
      </c>
      <c r="K251" s="42"/>
      <c r="L251" s="16">
        <v>6</v>
      </c>
      <c r="M251" s="26">
        <v>18</v>
      </c>
      <c r="N251" s="15">
        <f t="shared" si="25"/>
        <v>108</v>
      </c>
      <c r="Q251" s="7" t="s">
        <v>36</v>
      </c>
      <c r="R251" s="42" t="s">
        <v>52</v>
      </c>
      <c r="S251" s="42"/>
      <c r="T251" s="16">
        <v>8.5</v>
      </c>
      <c r="U251" s="26">
        <v>18</v>
      </c>
      <c r="V251" s="15">
        <f t="shared" si="26"/>
        <v>153</v>
      </c>
    </row>
    <row r="252" spans="1:22" ht="12.75">
      <c r="A252" s="7" t="s">
        <v>37</v>
      </c>
      <c r="B252" s="42" t="s">
        <v>53</v>
      </c>
      <c r="C252" s="42"/>
      <c r="D252" s="16">
        <v>6</v>
      </c>
      <c r="E252" s="26">
        <v>10</v>
      </c>
      <c r="F252" s="15">
        <f t="shared" si="24"/>
        <v>60</v>
      </c>
      <c r="I252" s="7" t="s">
        <v>37</v>
      </c>
      <c r="J252" s="42" t="s">
        <v>53</v>
      </c>
      <c r="K252" s="42"/>
      <c r="L252" s="16">
        <v>5</v>
      </c>
      <c r="M252" s="26">
        <v>10</v>
      </c>
      <c r="N252" s="15">
        <f t="shared" si="25"/>
        <v>50</v>
      </c>
      <c r="Q252" s="7" t="s">
        <v>37</v>
      </c>
      <c r="R252" s="42" t="s">
        <v>53</v>
      </c>
      <c r="S252" s="42"/>
      <c r="T252" s="16">
        <v>9</v>
      </c>
      <c r="U252" s="26">
        <v>10</v>
      </c>
      <c r="V252" s="15">
        <f t="shared" si="26"/>
        <v>90</v>
      </c>
    </row>
    <row r="253" spans="1:22" ht="12.75">
      <c r="A253" s="7" t="s">
        <v>38</v>
      </c>
      <c r="B253" s="42" t="s">
        <v>54</v>
      </c>
      <c r="C253" s="42"/>
      <c r="D253" s="16">
        <v>6</v>
      </c>
      <c r="E253" s="26">
        <v>10</v>
      </c>
      <c r="F253" s="15">
        <f t="shared" si="24"/>
        <v>60</v>
      </c>
      <c r="I253" s="7" t="s">
        <v>38</v>
      </c>
      <c r="J253" s="42" t="s">
        <v>54</v>
      </c>
      <c r="K253" s="42"/>
      <c r="L253" s="16">
        <v>5</v>
      </c>
      <c r="M253" s="26">
        <v>10</v>
      </c>
      <c r="N253" s="15">
        <f t="shared" si="25"/>
        <v>50</v>
      </c>
      <c r="Q253" s="7" t="s">
        <v>38</v>
      </c>
      <c r="R253" s="42" t="s">
        <v>54</v>
      </c>
      <c r="S253" s="42"/>
      <c r="T253" s="16">
        <v>8</v>
      </c>
      <c r="U253" s="26">
        <v>10</v>
      </c>
      <c r="V253" s="15">
        <f t="shared" si="26"/>
        <v>80</v>
      </c>
    </row>
    <row r="254" spans="1:22" ht="12.75">
      <c r="A254" s="7" t="s">
        <v>39</v>
      </c>
      <c r="B254" s="42" t="s">
        <v>55</v>
      </c>
      <c r="C254" s="42"/>
      <c r="D254" s="16">
        <v>5.5</v>
      </c>
      <c r="E254" s="26">
        <v>10</v>
      </c>
      <c r="F254" s="15">
        <f t="shared" si="24"/>
        <v>55</v>
      </c>
      <c r="I254" s="7" t="s">
        <v>39</v>
      </c>
      <c r="J254" s="42" t="s">
        <v>55</v>
      </c>
      <c r="K254" s="42"/>
      <c r="L254" s="16">
        <v>7</v>
      </c>
      <c r="M254" s="26">
        <v>10</v>
      </c>
      <c r="N254" s="15">
        <f t="shared" si="25"/>
        <v>70</v>
      </c>
      <c r="Q254" s="7" t="s">
        <v>39</v>
      </c>
      <c r="R254" s="42" t="s">
        <v>55</v>
      </c>
      <c r="S254" s="42"/>
      <c r="T254" s="16">
        <v>9</v>
      </c>
      <c r="U254" s="26">
        <v>10</v>
      </c>
      <c r="V254" s="15">
        <f t="shared" si="26"/>
        <v>90</v>
      </c>
    </row>
    <row r="255" spans="1:22" ht="12.75">
      <c r="A255" s="7" t="s">
        <v>40</v>
      </c>
      <c r="B255" s="42" t="s">
        <v>56</v>
      </c>
      <c r="C255" s="42"/>
      <c r="D255" s="16">
        <v>0</v>
      </c>
      <c r="E255" s="26">
        <v>8</v>
      </c>
      <c r="F255" s="15">
        <f t="shared" si="24"/>
        <v>0</v>
      </c>
      <c r="I255" s="7" t="s">
        <v>40</v>
      </c>
      <c r="J255" s="42" t="s">
        <v>56</v>
      </c>
      <c r="K255" s="42"/>
      <c r="L255" s="16">
        <v>1</v>
      </c>
      <c r="M255" s="26">
        <v>8</v>
      </c>
      <c r="N255" s="15">
        <f t="shared" si="25"/>
        <v>8</v>
      </c>
      <c r="Q255" s="7" t="s">
        <v>40</v>
      </c>
      <c r="R255" s="42" t="s">
        <v>56</v>
      </c>
      <c r="S255" s="42"/>
      <c r="T255" s="16">
        <v>0</v>
      </c>
      <c r="U255" s="26">
        <v>8</v>
      </c>
      <c r="V255" s="15">
        <f t="shared" si="26"/>
        <v>0</v>
      </c>
    </row>
    <row r="256" spans="1:22" ht="12.75">
      <c r="A256" s="7" t="s">
        <v>41</v>
      </c>
      <c r="B256" s="42" t="s">
        <v>57</v>
      </c>
      <c r="C256" s="42"/>
      <c r="D256" s="16">
        <v>0</v>
      </c>
      <c r="E256" s="26">
        <v>5</v>
      </c>
      <c r="F256" s="15">
        <f t="shared" si="24"/>
        <v>0</v>
      </c>
      <c r="I256" s="7" t="s">
        <v>41</v>
      </c>
      <c r="J256" s="42" t="s">
        <v>57</v>
      </c>
      <c r="K256" s="42"/>
      <c r="L256" s="16">
        <v>0</v>
      </c>
      <c r="M256" s="26">
        <v>5</v>
      </c>
      <c r="N256" s="15">
        <f t="shared" si="25"/>
        <v>0</v>
      </c>
      <c r="Q256" s="7" t="s">
        <v>41</v>
      </c>
      <c r="R256" s="42" t="s">
        <v>57</v>
      </c>
      <c r="S256" s="42"/>
      <c r="T256" s="16">
        <v>0</v>
      </c>
      <c r="U256" s="26">
        <v>5</v>
      </c>
      <c r="V256" s="15">
        <f t="shared" si="26"/>
        <v>0</v>
      </c>
    </row>
    <row r="257" spans="1:23" ht="12.75">
      <c r="A257" s="45" t="s">
        <v>63</v>
      </c>
      <c r="B257" s="43"/>
      <c r="C257" s="43"/>
      <c r="D257" s="43"/>
      <c r="E257" s="43"/>
      <c r="F257" s="27">
        <f>SUM(F241:F256)</f>
        <v>742.5</v>
      </c>
      <c r="I257" s="45" t="s">
        <v>63</v>
      </c>
      <c r="J257" s="43"/>
      <c r="K257" s="43"/>
      <c r="L257" s="43"/>
      <c r="M257" s="43"/>
      <c r="N257" s="27">
        <f>SUM(N241:N256)</f>
        <v>716.5</v>
      </c>
      <c r="Q257" s="45" t="s">
        <v>63</v>
      </c>
      <c r="R257" s="43"/>
      <c r="S257" s="43"/>
      <c r="T257" s="43"/>
      <c r="U257" s="43"/>
      <c r="V257" s="27">
        <f>SUM(V241:V256)</f>
        <v>1051</v>
      </c>
      <c r="W257">
        <f>F257+N257+V257</f>
        <v>2510</v>
      </c>
    </row>
    <row r="259" spans="1:22" ht="12.75">
      <c r="A259" s="47" t="s">
        <v>66</v>
      </c>
      <c r="B259" s="48"/>
      <c r="C259" s="6" t="s">
        <v>102</v>
      </c>
      <c r="D259" s="44" t="s">
        <v>65</v>
      </c>
      <c r="E259" s="44"/>
      <c r="F259" s="44"/>
      <c r="I259" s="47" t="s">
        <v>66</v>
      </c>
      <c r="J259" s="48"/>
      <c r="K259" s="6" t="s">
        <v>101</v>
      </c>
      <c r="L259" s="44" t="s">
        <v>65</v>
      </c>
      <c r="M259" s="44"/>
      <c r="N259" s="44"/>
      <c r="Q259" s="47" t="s">
        <v>66</v>
      </c>
      <c r="R259" s="48"/>
      <c r="S259" s="6" t="s">
        <v>106</v>
      </c>
      <c r="T259" s="44" t="s">
        <v>65</v>
      </c>
      <c r="U259" s="44"/>
      <c r="V259" s="44"/>
    </row>
    <row r="260" spans="1:22" ht="12.75">
      <c r="A260" s="49"/>
      <c r="B260" s="50"/>
      <c r="C260" s="43" t="s">
        <v>87</v>
      </c>
      <c r="D260" s="46"/>
      <c r="E260" s="46"/>
      <c r="F260" s="46"/>
      <c r="I260" s="49"/>
      <c r="J260" s="50"/>
      <c r="K260" s="43" t="s">
        <v>98</v>
      </c>
      <c r="L260" s="46"/>
      <c r="M260" s="46"/>
      <c r="N260" s="46"/>
      <c r="Q260" s="49"/>
      <c r="R260" s="50"/>
      <c r="S260" s="43" t="s">
        <v>105</v>
      </c>
      <c r="T260" s="46"/>
      <c r="U260" s="46"/>
      <c r="V260" s="46"/>
    </row>
    <row r="261" spans="1:22" ht="12.75">
      <c r="A261" s="51"/>
      <c r="B261" s="52"/>
      <c r="C261" s="6" t="s">
        <v>68</v>
      </c>
      <c r="D261" s="42"/>
      <c r="E261" s="42"/>
      <c r="F261" s="42"/>
      <c r="I261" s="51"/>
      <c r="J261" s="52"/>
      <c r="K261" s="6" t="s">
        <v>68</v>
      </c>
      <c r="L261" s="42"/>
      <c r="M261" s="42"/>
      <c r="N261" s="42"/>
      <c r="Q261" s="51"/>
      <c r="R261" s="52"/>
      <c r="S261" s="6" t="s">
        <v>68</v>
      </c>
      <c r="T261" s="42"/>
      <c r="U261" s="42"/>
      <c r="V261" s="42"/>
    </row>
    <row r="264" spans="1:22" ht="12.75">
      <c r="A264" s="31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</row>
    <row r="265" spans="1:22" ht="12.75">
      <c r="A265" s="34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6"/>
    </row>
    <row r="268" spans="1:22" ht="12.75">
      <c r="A268" s="54" t="s">
        <v>94</v>
      </c>
      <c r="B268" s="54"/>
      <c r="C268" s="54"/>
      <c r="D268" s="54" t="s">
        <v>59</v>
      </c>
      <c r="E268" s="54"/>
      <c r="F268" s="54"/>
      <c r="I268" s="54" t="s">
        <v>94</v>
      </c>
      <c r="J268" s="54"/>
      <c r="K268" s="54"/>
      <c r="L268" s="54" t="s">
        <v>59</v>
      </c>
      <c r="M268" s="54"/>
      <c r="N268" s="54"/>
      <c r="Q268" s="54" t="s">
        <v>94</v>
      </c>
      <c r="R268" s="54"/>
      <c r="S268" s="54"/>
      <c r="T268" s="54" t="s">
        <v>59</v>
      </c>
      <c r="U268" s="54"/>
      <c r="V268" s="54"/>
    </row>
    <row r="269" spans="1:22" ht="12.75">
      <c r="A269" s="28" t="s">
        <v>68</v>
      </c>
      <c r="B269" s="29"/>
      <c r="C269" s="24"/>
      <c r="D269" s="54" t="s">
        <v>62</v>
      </c>
      <c r="E269" s="54"/>
      <c r="F269" s="54"/>
      <c r="I269" s="28" t="s">
        <v>68</v>
      </c>
      <c r="J269" s="29"/>
      <c r="K269" s="24"/>
      <c r="L269" s="54" t="s">
        <v>62</v>
      </c>
      <c r="M269" s="54"/>
      <c r="N269" s="54"/>
      <c r="Q269" s="28" t="s">
        <v>68</v>
      </c>
      <c r="R269" s="29"/>
      <c r="S269" s="24"/>
      <c r="T269" s="54" t="s">
        <v>62</v>
      </c>
      <c r="U269" s="54"/>
      <c r="V269" s="54"/>
    </row>
    <row r="270" spans="4:22" ht="12.75">
      <c r="D270" s="53" t="s">
        <v>97</v>
      </c>
      <c r="E270" s="53"/>
      <c r="F270" s="53"/>
      <c r="L270" s="53" t="s">
        <v>97</v>
      </c>
      <c r="M270" s="53"/>
      <c r="N270" s="53"/>
      <c r="T270" s="53" t="s">
        <v>97</v>
      </c>
      <c r="U270" s="53"/>
      <c r="V270" s="53"/>
    </row>
    <row r="272" spans="1:22" ht="12.75">
      <c r="A272" s="30" t="s">
        <v>25</v>
      </c>
      <c r="B272" s="54" t="s">
        <v>22</v>
      </c>
      <c r="C272" s="54"/>
      <c r="D272" s="30" t="s">
        <v>23</v>
      </c>
      <c r="E272" s="30" t="s">
        <v>24</v>
      </c>
      <c r="F272" s="30" t="s">
        <v>19</v>
      </c>
      <c r="I272" s="30" t="s">
        <v>25</v>
      </c>
      <c r="J272" s="54" t="s">
        <v>22</v>
      </c>
      <c r="K272" s="54"/>
      <c r="L272" s="30" t="s">
        <v>23</v>
      </c>
      <c r="M272" s="30" t="s">
        <v>24</v>
      </c>
      <c r="N272" s="30" t="s">
        <v>19</v>
      </c>
      <c r="Q272" s="30" t="s">
        <v>25</v>
      </c>
      <c r="R272" s="54" t="s">
        <v>22</v>
      </c>
      <c r="S272" s="54"/>
      <c r="T272" s="30" t="s">
        <v>23</v>
      </c>
      <c r="U272" s="30" t="s">
        <v>24</v>
      </c>
      <c r="V272" s="30" t="s">
        <v>19</v>
      </c>
    </row>
    <row r="273" spans="1:22" ht="12.75">
      <c r="A273" s="7" t="s">
        <v>26</v>
      </c>
      <c r="B273" s="42" t="s">
        <v>42</v>
      </c>
      <c r="C273" s="42"/>
      <c r="D273" s="16">
        <v>10</v>
      </c>
      <c r="E273" s="26">
        <v>1</v>
      </c>
      <c r="F273" s="15">
        <f>D273*E273</f>
        <v>10</v>
      </c>
      <c r="I273" s="7" t="s">
        <v>26</v>
      </c>
      <c r="J273" s="42" t="s">
        <v>42</v>
      </c>
      <c r="K273" s="42"/>
      <c r="L273" s="16">
        <v>10</v>
      </c>
      <c r="M273" s="26">
        <v>1</v>
      </c>
      <c r="N273" s="15">
        <f>L273*M273</f>
        <v>10</v>
      </c>
      <c r="Q273" s="7" t="s">
        <v>26</v>
      </c>
      <c r="R273" s="42" t="s">
        <v>42</v>
      </c>
      <c r="S273" s="42"/>
      <c r="T273" s="16">
        <v>10</v>
      </c>
      <c r="U273" s="26">
        <v>1</v>
      </c>
      <c r="V273" s="15">
        <f>T273*U273</f>
        <v>10</v>
      </c>
    </row>
    <row r="274" spans="1:22" ht="12.75">
      <c r="A274" s="7" t="s">
        <v>27</v>
      </c>
      <c r="B274" s="42" t="s">
        <v>43</v>
      </c>
      <c r="C274" s="42"/>
      <c r="D274" s="16">
        <v>10</v>
      </c>
      <c r="E274" s="26">
        <v>2</v>
      </c>
      <c r="F274" s="15">
        <f aca="true" t="shared" si="27" ref="F274:F288">D274*E274</f>
        <v>20</v>
      </c>
      <c r="I274" s="7" t="s">
        <v>27</v>
      </c>
      <c r="J274" s="42" t="s">
        <v>43</v>
      </c>
      <c r="K274" s="42"/>
      <c r="L274" s="16">
        <v>8</v>
      </c>
      <c r="M274" s="26">
        <v>2</v>
      </c>
      <c r="N274" s="15">
        <f aca="true" t="shared" si="28" ref="N274:N288">L274*M274</f>
        <v>16</v>
      </c>
      <c r="Q274" s="7" t="s">
        <v>27</v>
      </c>
      <c r="R274" s="42" t="s">
        <v>43</v>
      </c>
      <c r="S274" s="42"/>
      <c r="T274" s="16">
        <v>10</v>
      </c>
      <c r="U274" s="26">
        <v>2</v>
      </c>
      <c r="V274" s="15">
        <f aca="true" t="shared" si="29" ref="V274:V288">T274*U274</f>
        <v>20</v>
      </c>
    </row>
    <row r="275" spans="1:22" ht="12.75">
      <c r="A275" s="7" t="s">
        <v>28</v>
      </c>
      <c r="B275" s="42" t="s">
        <v>45</v>
      </c>
      <c r="C275" s="42"/>
      <c r="D275" s="16">
        <v>9.5</v>
      </c>
      <c r="E275" s="26">
        <v>8</v>
      </c>
      <c r="F275" s="15">
        <f t="shared" si="27"/>
        <v>76</v>
      </c>
      <c r="I275" s="7" t="s">
        <v>28</v>
      </c>
      <c r="J275" s="42" t="s">
        <v>45</v>
      </c>
      <c r="K275" s="42"/>
      <c r="L275" s="16">
        <v>8</v>
      </c>
      <c r="M275" s="26">
        <v>8</v>
      </c>
      <c r="N275" s="15">
        <f t="shared" si="28"/>
        <v>64</v>
      </c>
      <c r="Q275" s="7" t="s">
        <v>28</v>
      </c>
      <c r="R275" s="42" t="s">
        <v>45</v>
      </c>
      <c r="S275" s="42"/>
      <c r="T275" s="16">
        <v>10</v>
      </c>
      <c r="U275" s="26">
        <v>8</v>
      </c>
      <c r="V275" s="15">
        <f t="shared" si="29"/>
        <v>80</v>
      </c>
    </row>
    <row r="276" spans="1:22" ht="12.75">
      <c r="A276" s="7" t="s">
        <v>29</v>
      </c>
      <c r="B276" s="42" t="s">
        <v>46</v>
      </c>
      <c r="C276" s="42"/>
      <c r="D276" s="16">
        <v>10</v>
      </c>
      <c r="E276" s="26">
        <v>6</v>
      </c>
      <c r="F276" s="15">
        <f t="shared" si="27"/>
        <v>60</v>
      </c>
      <c r="I276" s="7" t="s">
        <v>29</v>
      </c>
      <c r="J276" s="42" t="s">
        <v>46</v>
      </c>
      <c r="K276" s="42"/>
      <c r="L276" s="16">
        <v>8</v>
      </c>
      <c r="M276" s="26">
        <v>6</v>
      </c>
      <c r="N276" s="15">
        <f t="shared" si="28"/>
        <v>48</v>
      </c>
      <c r="Q276" s="7" t="s">
        <v>29</v>
      </c>
      <c r="R276" s="42" t="s">
        <v>46</v>
      </c>
      <c r="S276" s="42"/>
      <c r="T276" s="16">
        <v>10</v>
      </c>
      <c r="U276" s="26">
        <v>6</v>
      </c>
      <c r="V276" s="15">
        <f t="shared" si="29"/>
        <v>60</v>
      </c>
    </row>
    <row r="277" spans="1:22" ht="12.75">
      <c r="A277" s="7" t="s">
        <v>30</v>
      </c>
      <c r="B277" s="42" t="s">
        <v>47</v>
      </c>
      <c r="C277" s="42"/>
      <c r="D277" s="16">
        <v>10</v>
      </c>
      <c r="E277" s="26">
        <v>2</v>
      </c>
      <c r="F277" s="15">
        <f t="shared" si="27"/>
        <v>20</v>
      </c>
      <c r="I277" s="7" t="s">
        <v>30</v>
      </c>
      <c r="J277" s="42" t="s">
        <v>47</v>
      </c>
      <c r="K277" s="42"/>
      <c r="L277" s="16">
        <v>7.5</v>
      </c>
      <c r="M277" s="26">
        <v>2</v>
      </c>
      <c r="N277" s="15">
        <f t="shared" si="28"/>
        <v>15</v>
      </c>
      <c r="Q277" s="7" t="s">
        <v>30</v>
      </c>
      <c r="R277" s="42" t="s">
        <v>47</v>
      </c>
      <c r="S277" s="42"/>
      <c r="T277" s="16">
        <v>9</v>
      </c>
      <c r="U277" s="26">
        <v>2</v>
      </c>
      <c r="V277" s="15">
        <f t="shared" si="29"/>
        <v>18</v>
      </c>
    </row>
    <row r="278" spans="1:22" ht="12.75">
      <c r="A278" s="7" t="s">
        <v>31</v>
      </c>
      <c r="B278" s="42" t="s">
        <v>48</v>
      </c>
      <c r="C278" s="42"/>
      <c r="D278" s="16">
        <v>10</v>
      </c>
      <c r="E278" s="26">
        <v>6</v>
      </c>
      <c r="F278" s="15">
        <f t="shared" si="27"/>
        <v>60</v>
      </c>
      <c r="I278" s="7" t="s">
        <v>31</v>
      </c>
      <c r="J278" s="42" t="s">
        <v>48</v>
      </c>
      <c r="K278" s="42"/>
      <c r="L278" s="16">
        <v>8</v>
      </c>
      <c r="M278" s="26">
        <v>6</v>
      </c>
      <c r="N278" s="15">
        <f t="shared" si="28"/>
        <v>48</v>
      </c>
      <c r="Q278" s="7" t="s">
        <v>31</v>
      </c>
      <c r="R278" s="42" t="s">
        <v>48</v>
      </c>
      <c r="S278" s="42"/>
      <c r="T278" s="16">
        <v>10</v>
      </c>
      <c r="U278" s="26">
        <v>6</v>
      </c>
      <c r="V278" s="15">
        <f t="shared" si="29"/>
        <v>60</v>
      </c>
    </row>
    <row r="279" spans="1:22" ht="12.75">
      <c r="A279" s="7" t="s">
        <v>32</v>
      </c>
      <c r="B279" s="42" t="s">
        <v>49</v>
      </c>
      <c r="C279" s="42"/>
      <c r="D279" s="16">
        <v>8.5</v>
      </c>
      <c r="E279" s="26">
        <v>12</v>
      </c>
      <c r="F279" s="15">
        <f t="shared" si="27"/>
        <v>102</v>
      </c>
      <c r="I279" s="7" t="s">
        <v>32</v>
      </c>
      <c r="J279" s="42" t="s">
        <v>49</v>
      </c>
      <c r="K279" s="42"/>
      <c r="L279" s="16">
        <v>8.5</v>
      </c>
      <c r="M279" s="26">
        <v>12</v>
      </c>
      <c r="N279" s="15">
        <f t="shared" si="28"/>
        <v>102</v>
      </c>
      <c r="Q279" s="7" t="s">
        <v>32</v>
      </c>
      <c r="R279" s="42" t="s">
        <v>49</v>
      </c>
      <c r="S279" s="42"/>
      <c r="T279" s="16">
        <v>9.5</v>
      </c>
      <c r="U279" s="26">
        <v>12</v>
      </c>
      <c r="V279" s="15">
        <f t="shared" si="29"/>
        <v>114</v>
      </c>
    </row>
    <row r="280" spans="1:22" ht="12.75">
      <c r="A280" s="7" t="s">
        <v>33</v>
      </c>
      <c r="B280" s="42" t="s">
        <v>50</v>
      </c>
      <c r="C280" s="42"/>
      <c r="D280" s="16">
        <v>8</v>
      </c>
      <c r="E280" s="26">
        <v>12</v>
      </c>
      <c r="F280" s="15">
        <f t="shared" si="27"/>
        <v>96</v>
      </c>
      <c r="I280" s="7" t="s">
        <v>33</v>
      </c>
      <c r="J280" s="42" t="s">
        <v>50</v>
      </c>
      <c r="K280" s="42"/>
      <c r="L280" s="16">
        <v>8</v>
      </c>
      <c r="M280" s="26">
        <v>12</v>
      </c>
      <c r="N280" s="15">
        <f t="shared" si="28"/>
        <v>96</v>
      </c>
      <c r="Q280" s="7" t="s">
        <v>33</v>
      </c>
      <c r="R280" s="42" t="s">
        <v>50</v>
      </c>
      <c r="S280" s="42"/>
      <c r="T280" s="16">
        <v>10</v>
      </c>
      <c r="U280" s="26">
        <v>12</v>
      </c>
      <c r="V280" s="15">
        <f t="shared" si="29"/>
        <v>120</v>
      </c>
    </row>
    <row r="281" spans="1:22" ht="12.75">
      <c r="A281" s="7" t="s">
        <v>34</v>
      </c>
      <c r="B281" s="42" t="s">
        <v>51</v>
      </c>
      <c r="C281" s="42"/>
      <c r="D281" s="16">
        <v>8.5</v>
      </c>
      <c r="E281" s="26">
        <v>14</v>
      </c>
      <c r="F281" s="15">
        <f t="shared" si="27"/>
        <v>119</v>
      </c>
      <c r="I281" s="7" t="s">
        <v>34</v>
      </c>
      <c r="J281" s="42" t="s">
        <v>51</v>
      </c>
      <c r="K281" s="42"/>
      <c r="L281" s="16">
        <v>7.5</v>
      </c>
      <c r="M281" s="26">
        <v>14</v>
      </c>
      <c r="N281" s="15">
        <f t="shared" si="28"/>
        <v>105</v>
      </c>
      <c r="Q281" s="7" t="s">
        <v>34</v>
      </c>
      <c r="R281" s="42" t="s">
        <v>51</v>
      </c>
      <c r="S281" s="42"/>
      <c r="T281" s="16">
        <v>9.5</v>
      </c>
      <c r="U281" s="26">
        <v>14</v>
      </c>
      <c r="V281" s="15">
        <f t="shared" si="29"/>
        <v>133</v>
      </c>
    </row>
    <row r="282" spans="1:22" ht="12.75">
      <c r="A282" s="7" t="s">
        <v>35</v>
      </c>
      <c r="B282" s="42" t="s">
        <v>44</v>
      </c>
      <c r="C282" s="42"/>
      <c r="D282" s="16">
        <v>9</v>
      </c>
      <c r="E282" s="26">
        <v>7</v>
      </c>
      <c r="F282" s="15">
        <f t="shared" si="27"/>
        <v>63</v>
      </c>
      <c r="I282" s="7" t="s">
        <v>35</v>
      </c>
      <c r="J282" s="42" t="s">
        <v>44</v>
      </c>
      <c r="K282" s="42"/>
      <c r="L282" s="16">
        <v>8.5</v>
      </c>
      <c r="M282" s="26">
        <v>7</v>
      </c>
      <c r="N282" s="15">
        <f t="shared" si="28"/>
        <v>59.5</v>
      </c>
      <c r="Q282" s="7" t="s">
        <v>35</v>
      </c>
      <c r="R282" s="42" t="s">
        <v>44</v>
      </c>
      <c r="S282" s="42"/>
      <c r="T282" s="16">
        <v>10</v>
      </c>
      <c r="U282" s="26">
        <v>7</v>
      </c>
      <c r="V282" s="15">
        <f t="shared" si="29"/>
        <v>70</v>
      </c>
    </row>
    <row r="283" spans="1:22" ht="12.75">
      <c r="A283" s="7" t="s">
        <v>36</v>
      </c>
      <c r="B283" s="42" t="s">
        <v>52</v>
      </c>
      <c r="C283" s="42"/>
      <c r="D283" s="16">
        <v>8.5</v>
      </c>
      <c r="E283" s="26">
        <v>18</v>
      </c>
      <c r="F283" s="15">
        <f t="shared" si="27"/>
        <v>153</v>
      </c>
      <c r="I283" s="7" t="s">
        <v>36</v>
      </c>
      <c r="J283" s="42" t="s">
        <v>52</v>
      </c>
      <c r="K283" s="42"/>
      <c r="L283" s="16">
        <v>8</v>
      </c>
      <c r="M283" s="26">
        <v>18</v>
      </c>
      <c r="N283" s="15">
        <f t="shared" si="28"/>
        <v>144</v>
      </c>
      <c r="Q283" s="7" t="s">
        <v>36</v>
      </c>
      <c r="R283" s="42" t="s">
        <v>52</v>
      </c>
      <c r="S283" s="42"/>
      <c r="T283" s="16">
        <v>9.5</v>
      </c>
      <c r="U283" s="26">
        <v>18</v>
      </c>
      <c r="V283" s="15">
        <f t="shared" si="29"/>
        <v>171</v>
      </c>
    </row>
    <row r="284" spans="1:22" ht="12.75">
      <c r="A284" s="7" t="s">
        <v>37</v>
      </c>
      <c r="B284" s="42" t="s">
        <v>53</v>
      </c>
      <c r="C284" s="42"/>
      <c r="D284" s="16">
        <v>9.5</v>
      </c>
      <c r="E284" s="26">
        <v>10</v>
      </c>
      <c r="F284" s="15">
        <f t="shared" si="27"/>
        <v>95</v>
      </c>
      <c r="I284" s="7" t="s">
        <v>37</v>
      </c>
      <c r="J284" s="42" t="s">
        <v>53</v>
      </c>
      <c r="K284" s="42"/>
      <c r="L284" s="16">
        <v>8</v>
      </c>
      <c r="M284" s="26">
        <v>10</v>
      </c>
      <c r="N284" s="15">
        <f t="shared" si="28"/>
        <v>80</v>
      </c>
      <c r="Q284" s="7" t="s">
        <v>37</v>
      </c>
      <c r="R284" s="42" t="s">
        <v>53</v>
      </c>
      <c r="S284" s="42"/>
      <c r="T284" s="16">
        <v>10</v>
      </c>
      <c r="U284" s="26">
        <v>10</v>
      </c>
      <c r="V284" s="15">
        <f t="shared" si="29"/>
        <v>100</v>
      </c>
    </row>
    <row r="285" spans="1:22" ht="12.75">
      <c r="A285" s="7" t="s">
        <v>38</v>
      </c>
      <c r="B285" s="42" t="s">
        <v>54</v>
      </c>
      <c r="C285" s="42"/>
      <c r="D285" s="16">
        <v>8</v>
      </c>
      <c r="E285" s="26">
        <v>10</v>
      </c>
      <c r="F285" s="15">
        <f t="shared" si="27"/>
        <v>80</v>
      </c>
      <c r="I285" s="7" t="s">
        <v>38</v>
      </c>
      <c r="J285" s="42" t="s">
        <v>54</v>
      </c>
      <c r="K285" s="42"/>
      <c r="L285" s="16">
        <v>8</v>
      </c>
      <c r="M285" s="26">
        <v>10</v>
      </c>
      <c r="N285" s="15">
        <f t="shared" si="28"/>
        <v>80</v>
      </c>
      <c r="Q285" s="7" t="s">
        <v>38</v>
      </c>
      <c r="R285" s="42" t="s">
        <v>54</v>
      </c>
      <c r="S285" s="42"/>
      <c r="T285" s="16">
        <v>9.5</v>
      </c>
      <c r="U285" s="26">
        <v>10</v>
      </c>
      <c r="V285" s="15">
        <f t="shared" si="29"/>
        <v>95</v>
      </c>
    </row>
    <row r="286" spans="1:22" ht="12.75">
      <c r="A286" s="7" t="s">
        <v>39</v>
      </c>
      <c r="B286" s="42" t="s">
        <v>55</v>
      </c>
      <c r="C286" s="42"/>
      <c r="D286" s="16">
        <v>8.5</v>
      </c>
      <c r="E286" s="26">
        <v>10</v>
      </c>
      <c r="F286" s="15">
        <f t="shared" si="27"/>
        <v>85</v>
      </c>
      <c r="I286" s="7" t="s">
        <v>39</v>
      </c>
      <c r="J286" s="42" t="s">
        <v>55</v>
      </c>
      <c r="K286" s="42"/>
      <c r="L286" s="16">
        <v>8.5</v>
      </c>
      <c r="M286" s="26">
        <v>10</v>
      </c>
      <c r="N286" s="15">
        <f t="shared" si="28"/>
        <v>85</v>
      </c>
      <c r="Q286" s="7" t="s">
        <v>39</v>
      </c>
      <c r="R286" s="42" t="s">
        <v>55</v>
      </c>
      <c r="S286" s="42"/>
      <c r="T286" s="16">
        <v>9.5</v>
      </c>
      <c r="U286" s="26">
        <v>10</v>
      </c>
      <c r="V286" s="15">
        <f t="shared" si="29"/>
        <v>95</v>
      </c>
    </row>
    <row r="287" spans="1:22" ht="12.75">
      <c r="A287" s="7" t="s">
        <v>40</v>
      </c>
      <c r="B287" s="42" t="s">
        <v>56</v>
      </c>
      <c r="C287" s="42"/>
      <c r="D287" s="16">
        <v>8.5</v>
      </c>
      <c r="E287" s="26">
        <v>8</v>
      </c>
      <c r="F287" s="15">
        <f t="shared" si="27"/>
        <v>68</v>
      </c>
      <c r="I287" s="7" t="s">
        <v>40</v>
      </c>
      <c r="J287" s="42" t="s">
        <v>56</v>
      </c>
      <c r="K287" s="42"/>
      <c r="L287" s="16">
        <v>7</v>
      </c>
      <c r="M287" s="26">
        <v>8</v>
      </c>
      <c r="N287" s="15">
        <f t="shared" si="28"/>
        <v>56</v>
      </c>
      <c r="Q287" s="7" t="s">
        <v>40</v>
      </c>
      <c r="R287" s="42" t="s">
        <v>56</v>
      </c>
      <c r="S287" s="42"/>
      <c r="T287" s="16">
        <v>9</v>
      </c>
      <c r="U287" s="26">
        <v>8</v>
      </c>
      <c r="V287" s="15">
        <f t="shared" si="29"/>
        <v>72</v>
      </c>
    </row>
    <row r="288" spans="1:22" ht="12.75">
      <c r="A288" s="7" t="s">
        <v>41</v>
      </c>
      <c r="B288" s="42" t="s">
        <v>57</v>
      </c>
      <c r="C288" s="42"/>
      <c r="D288" s="16">
        <v>0</v>
      </c>
      <c r="E288" s="26">
        <v>5</v>
      </c>
      <c r="F288" s="15">
        <f t="shared" si="27"/>
        <v>0</v>
      </c>
      <c r="I288" s="7" t="s">
        <v>41</v>
      </c>
      <c r="J288" s="42" t="s">
        <v>57</v>
      </c>
      <c r="K288" s="42"/>
      <c r="L288" s="16">
        <v>0</v>
      </c>
      <c r="M288" s="26">
        <v>5</v>
      </c>
      <c r="N288" s="15">
        <f t="shared" si="28"/>
        <v>0</v>
      </c>
      <c r="Q288" s="7" t="s">
        <v>41</v>
      </c>
      <c r="R288" s="42" t="s">
        <v>57</v>
      </c>
      <c r="S288" s="42"/>
      <c r="T288" s="16">
        <v>0</v>
      </c>
      <c r="U288" s="26">
        <v>5</v>
      </c>
      <c r="V288" s="15">
        <f t="shared" si="29"/>
        <v>0</v>
      </c>
    </row>
    <row r="289" spans="1:23" ht="12.75">
      <c r="A289" s="45" t="s">
        <v>63</v>
      </c>
      <c r="B289" s="43"/>
      <c r="C289" s="43"/>
      <c r="D289" s="43"/>
      <c r="E289" s="43"/>
      <c r="F289" s="27">
        <f>SUM(F273:F288)</f>
        <v>1107</v>
      </c>
      <c r="I289" s="45" t="s">
        <v>63</v>
      </c>
      <c r="J289" s="43"/>
      <c r="K289" s="43"/>
      <c r="L289" s="43"/>
      <c r="M289" s="43"/>
      <c r="N289" s="27">
        <f>SUM(N273:N288)</f>
        <v>1008.5</v>
      </c>
      <c r="Q289" s="45" t="s">
        <v>63</v>
      </c>
      <c r="R289" s="43"/>
      <c r="S289" s="43"/>
      <c r="T289" s="43"/>
      <c r="U289" s="43"/>
      <c r="V289" s="27">
        <f>SUM(V273:V288)</f>
        <v>1218</v>
      </c>
      <c r="W289">
        <f>F289+N289+V289</f>
        <v>3333.5</v>
      </c>
    </row>
    <row r="291" spans="1:22" ht="12.75">
      <c r="A291" s="47" t="s">
        <v>66</v>
      </c>
      <c r="B291" s="48"/>
      <c r="C291" s="6" t="s">
        <v>64</v>
      </c>
      <c r="D291" s="44" t="s">
        <v>65</v>
      </c>
      <c r="E291" s="44"/>
      <c r="F291" s="44"/>
      <c r="I291" s="47" t="s">
        <v>66</v>
      </c>
      <c r="J291" s="48"/>
      <c r="K291" s="6" t="s">
        <v>101</v>
      </c>
      <c r="L291" s="44" t="s">
        <v>65</v>
      </c>
      <c r="M291" s="44"/>
      <c r="N291" s="44"/>
      <c r="Q291" s="47" t="s">
        <v>66</v>
      </c>
      <c r="R291" s="48"/>
      <c r="S291" s="6" t="s">
        <v>106</v>
      </c>
      <c r="T291" s="44" t="s">
        <v>65</v>
      </c>
      <c r="U291" s="44"/>
      <c r="V291" s="44"/>
    </row>
    <row r="292" spans="1:22" ht="12.75">
      <c r="A292" s="49"/>
      <c r="B292" s="50"/>
      <c r="C292" s="43" t="s">
        <v>87</v>
      </c>
      <c r="D292" s="46"/>
      <c r="E292" s="46"/>
      <c r="F292" s="46"/>
      <c r="I292" s="49"/>
      <c r="J292" s="50"/>
      <c r="K292" s="43" t="s">
        <v>100</v>
      </c>
      <c r="L292" s="46"/>
      <c r="M292" s="46"/>
      <c r="N292" s="46"/>
      <c r="Q292" s="49"/>
      <c r="R292" s="50"/>
      <c r="S292" s="43" t="s">
        <v>105</v>
      </c>
      <c r="T292" s="46"/>
      <c r="U292" s="46"/>
      <c r="V292" s="46"/>
    </row>
    <row r="293" spans="1:22" ht="12.75">
      <c r="A293" s="51"/>
      <c r="B293" s="52"/>
      <c r="C293" s="6" t="s">
        <v>68</v>
      </c>
      <c r="D293" s="42"/>
      <c r="E293" s="42"/>
      <c r="F293" s="42"/>
      <c r="I293" s="51"/>
      <c r="J293" s="52"/>
      <c r="K293" s="6" t="s">
        <v>68</v>
      </c>
      <c r="L293" s="42"/>
      <c r="M293" s="42"/>
      <c r="N293" s="42"/>
      <c r="Q293" s="51"/>
      <c r="R293" s="52"/>
      <c r="S293" s="6" t="s">
        <v>68</v>
      </c>
      <c r="T293" s="42"/>
      <c r="U293" s="42"/>
      <c r="V293" s="42"/>
    </row>
    <row r="296" spans="1:22" ht="12.75">
      <c r="A296" s="54" t="s">
        <v>93</v>
      </c>
      <c r="B296" s="54"/>
      <c r="C296" s="54"/>
      <c r="D296" s="54" t="s">
        <v>59</v>
      </c>
      <c r="E296" s="54"/>
      <c r="F296" s="54"/>
      <c r="I296" s="54" t="s">
        <v>108</v>
      </c>
      <c r="J296" s="54"/>
      <c r="K296" s="54"/>
      <c r="L296" s="54" t="s">
        <v>59</v>
      </c>
      <c r="M296" s="54"/>
      <c r="N296" s="54"/>
      <c r="Q296" s="54" t="s">
        <v>93</v>
      </c>
      <c r="R296" s="54"/>
      <c r="S296" s="54"/>
      <c r="T296" s="54" t="s">
        <v>59</v>
      </c>
      <c r="U296" s="54"/>
      <c r="V296" s="54"/>
    </row>
    <row r="297" spans="1:22" ht="12.75">
      <c r="A297" s="28" t="s">
        <v>68</v>
      </c>
      <c r="B297" s="29"/>
      <c r="C297" s="24"/>
      <c r="D297" s="54" t="s">
        <v>62</v>
      </c>
      <c r="E297" s="54"/>
      <c r="F297" s="54"/>
      <c r="I297" s="28" t="s">
        <v>68</v>
      </c>
      <c r="J297" s="29"/>
      <c r="K297" s="24"/>
      <c r="L297" s="54" t="s">
        <v>62</v>
      </c>
      <c r="M297" s="54"/>
      <c r="N297" s="54"/>
      <c r="Q297" s="28" t="s">
        <v>68</v>
      </c>
      <c r="R297" s="29"/>
      <c r="S297" s="24"/>
      <c r="T297" s="54" t="s">
        <v>62</v>
      </c>
      <c r="U297" s="54"/>
      <c r="V297" s="54"/>
    </row>
    <row r="298" spans="4:22" ht="12.75">
      <c r="D298" s="53" t="s">
        <v>97</v>
      </c>
      <c r="E298" s="53"/>
      <c r="F298" s="53"/>
      <c r="L298" s="53" t="s">
        <v>97</v>
      </c>
      <c r="M298" s="53"/>
      <c r="N298" s="53"/>
      <c r="T298" s="53" t="s">
        <v>97</v>
      </c>
      <c r="U298" s="53"/>
      <c r="V298" s="53"/>
    </row>
    <row r="300" spans="1:22" ht="12.75">
      <c r="A300" s="30" t="s">
        <v>25</v>
      </c>
      <c r="B300" s="54" t="s">
        <v>22</v>
      </c>
      <c r="C300" s="54"/>
      <c r="D300" s="30" t="s">
        <v>23</v>
      </c>
      <c r="E300" s="30" t="s">
        <v>24</v>
      </c>
      <c r="F300" s="30" t="s">
        <v>19</v>
      </c>
      <c r="I300" s="30" t="s">
        <v>25</v>
      </c>
      <c r="J300" s="54" t="s">
        <v>22</v>
      </c>
      <c r="K300" s="54"/>
      <c r="L300" s="30" t="s">
        <v>23</v>
      </c>
      <c r="M300" s="30" t="s">
        <v>24</v>
      </c>
      <c r="N300" s="30" t="s">
        <v>19</v>
      </c>
      <c r="Q300" s="30" t="s">
        <v>25</v>
      </c>
      <c r="R300" s="54" t="s">
        <v>22</v>
      </c>
      <c r="S300" s="54"/>
      <c r="T300" s="30" t="s">
        <v>23</v>
      </c>
      <c r="U300" s="30" t="s">
        <v>24</v>
      </c>
      <c r="V300" s="30" t="s">
        <v>19</v>
      </c>
    </row>
    <row r="301" spans="1:22" ht="12.75">
      <c r="A301" s="7" t="s">
        <v>26</v>
      </c>
      <c r="B301" s="42" t="s">
        <v>42</v>
      </c>
      <c r="C301" s="42"/>
      <c r="D301" s="16">
        <v>10</v>
      </c>
      <c r="E301" s="26">
        <v>1</v>
      </c>
      <c r="F301" s="15">
        <f>D301*E301</f>
        <v>10</v>
      </c>
      <c r="I301" s="7" t="s">
        <v>26</v>
      </c>
      <c r="J301" s="42" t="s">
        <v>42</v>
      </c>
      <c r="K301" s="42"/>
      <c r="L301" s="16">
        <v>10</v>
      </c>
      <c r="M301" s="26">
        <v>1</v>
      </c>
      <c r="N301" s="15">
        <f>L301*M301</f>
        <v>10</v>
      </c>
      <c r="Q301" s="7" t="s">
        <v>26</v>
      </c>
      <c r="R301" s="42" t="s">
        <v>42</v>
      </c>
      <c r="S301" s="42"/>
      <c r="T301" s="16">
        <v>10</v>
      </c>
      <c r="U301" s="26">
        <v>1</v>
      </c>
      <c r="V301" s="15">
        <f>T301*U301</f>
        <v>10</v>
      </c>
    </row>
    <row r="302" spans="1:22" ht="12.75">
      <c r="A302" s="7" t="s">
        <v>27</v>
      </c>
      <c r="B302" s="42" t="s">
        <v>43</v>
      </c>
      <c r="C302" s="42"/>
      <c r="D302" s="16">
        <v>10</v>
      </c>
      <c r="E302" s="26">
        <v>2</v>
      </c>
      <c r="F302" s="15">
        <f aca="true" t="shared" si="30" ref="F302:F316">D302*E302</f>
        <v>20</v>
      </c>
      <c r="I302" s="7" t="s">
        <v>27</v>
      </c>
      <c r="J302" s="42" t="s">
        <v>43</v>
      </c>
      <c r="K302" s="42"/>
      <c r="L302" s="16">
        <v>8.5</v>
      </c>
      <c r="M302" s="26">
        <v>2</v>
      </c>
      <c r="N302" s="15">
        <f aca="true" t="shared" si="31" ref="N302:N316">L302*M302</f>
        <v>17</v>
      </c>
      <c r="Q302" s="7" t="s">
        <v>27</v>
      </c>
      <c r="R302" s="42" t="s">
        <v>43</v>
      </c>
      <c r="S302" s="42"/>
      <c r="T302" s="16">
        <v>10</v>
      </c>
      <c r="U302" s="26">
        <v>2</v>
      </c>
      <c r="V302" s="15">
        <f aca="true" t="shared" si="32" ref="V302:V316">T302*U302</f>
        <v>20</v>
      </c>
    </row>
    <row r="303" spans="1:22" ht="12.75">
      <c r="A303" s="7" t="s">
        <v>28</v>
      </c>
      <c r="B303" s="42" t="s">
        <v>45</v>
      </c>
      <c r="C303" s="42"/>
      <c r="D303" s="16">
        <v>10</v>
      </c>
      <c r="E303" s="26">
        <v>8</v>
      </c>
      <c r="F303" s="15">
        <f t="shared" si="30"/>
        <v>80</v>
      </c>
      <c r="I303" s="7" t="s">
        <v>28</v>
      </c>
      <c r="J303" s="42" t="s">
        <v>45</v>
      </c>
      <c r="K303" s="42"/>
      <c r="L303" s="16">
        <v>7.5</v>
      </c>
      <c r="M303" s="26">
        <v>8</v>
      </c>
      <c r="N303" s="15">
        <f t="shared" si="31"/>
        <v>60</v>
      </c>
      <c r="Q303" s="7" t="s">
        <v>28</v>
      </c>
      <c r="R303" s="42" t="s">
        <v>45</v>
      </c>
      <c r="S303" s="42"/>
      <c r="T303" s="16">
        <v>9</v>
      </c>
      <c r="U303" s="26">
        <v>8</v>
      </c>
      <c r="V303" s="15">
        <f t="shared" si="32"/>
        <v>72</v>
      </c>
    </row>
    <row r="304" spans="1:22" ht="12.75">
      <c r="A304" s="7" t="s">
        <v>29</v>
      </c>
      <c r="B304" s="42" t="s">
        <v>46</v>
      </c>
      <c r="C304" s="42"/>
      <c r="D304" s="16">
        <v>9.5</v>
      </c>
      <c r="E304" s="26">
        <v>6</v>
      </c>
      <c r="F304" s="15">
        <f t="shared" si="30"/>
        <v>57</v>
      </c>
      <c r="I304" s="7" t="s">
        <v>29</v>
      </c>
      <c r="J304" s="42" t="s">
        <v>46</v>
      </c>
      <c r="K304" s="42"/>
      <c r="L304" s="16">
        <v>7</v>
      </c>
      <c r="M304" s="26">
        <v>6</v>
      </c>
      <c r="N304" s="15">
        <f t="shared" si="31"/>
        <v>42</v>
      </c>
      <c r="Q304" s="7" t="s">
        <v>29</v>
      </c>
      <c r="R304" s="42" t="s">
        <v>46</v>
      </c>
      <c r="S304" s="42"/>
      <c r="T304" s="16">
        <v>9</v>
      </c>
      <c r="U304" s="26">
        <v>6</v>
      </c>
      <c r="V304" s="15">
        <f t="shared" si="32"/>
        <v>54</v>
      </c>
    </row>
    <row r="305" spans="1:22" ht="12.75">
      <c r="A305" s="7" t="s">
        <v>30</v>
      </c>
      <c r="B305" s="42" t="s">
        <v>47</v>
      </c>
      <c r="C305" s="42"/>
      <c r="D305" s="16">
        <v>9</v>
      </c>
      <c r="E305" s="26">
        <v>2</v>
      </c>
      <c r="F305" s="15">
        <f t="shared" si="30"/>
        <v>18</v>
      </c>
      <c r="I305" s="7" t="s">
        <v>30</v>
      </c>
      <c r="J305" s="42" t="s">
        <v>47</v>
      </c>
      <c r="K305" s="42"/>
      <c r="L305" s="16">
        <v>7</v>
      </c>
      <c r="M305" s="26">
        <v>2</v>
      </c>
      <c r="N305" s="15">
        <f t="shared" si="31"/>
        <v>14</v>
      </c>
      <c r="Q305" s="7" t="s">
        <v>30</v>
      </c>
      <c r="R305" s="42" t="s">
        <v>47</v>
      </c>
      <c r="S305" s="42"/>
      <c r="T305" s="16">
        <v>10</v>
      </c>
      <c r="U305" s="26">
        <v>2</v>
      </c>
      <c r="V305" s="15">
        <f t="shared" si="32"/>
        <v>20</v>
      </c>
    </row>
    <row r="306" spans="1:22" ht="12.75">
      <c r="A306" s="7" t="s">
        <v>31</v>
      </c>
      <c r="B306" s="42" t="s">
        <v>48</v>
      </c>
      <c r="C306" s="42"/>
      <c r="D306" s="16">
        <v>8.5</v>
      </c>
      <c r="E306" s="26">
        <v>6</v>
      </c>
      <c r="F306" s="15">
        <f t="shared" si="30"/>
        <v>51</v>
      </c>
      <c r="I306" s="7" t="s">
        <v>31</v>
      </c>
      <c r="J306" s="42" t="s">
        <v>48</v>
      </c>
      <c r="K306" s="42"/>
      <c r="L306" s="16">
        <v>7.5</v>
      </c>
      <c r="M306" s="26">
        <v>6</v>
      </c>
      <c r="N306" s="15">
        <f t="shared" si="31"/>
        <v>45</v>
      </c>
      <c r="Q306" s="7" t="s">
        <v>31</v>
      </c>
      <c r="R306" s="42" t="s">
        <v>48</v>
      </c>
      <c r="S306" s="42"/>
      <c r="T306" s="16">
        <v>10</v>
      </c>
      <c r="U306" s="26">
        <v>6</v>
      </c>
      <c r="V306" s="15">
        <f t="shared" si="32"/>
        <v>60</v>
      </c>
    </row>
    <row r="307" spans="1:22" ht="12.75">
      <c r="A307" s="7" t="s">
        <v>32</v>
      </c>
      <c r="B307" s="42" t="s">
        <v>49</v>
      </c>
      <c r="C307" s="42"/>
      <c r="D307" s="16">
        <v>8</v>
      </c>
      <c r="E307" s="26">
        <v>12</v>
      </c>
      <c r="F307" s="15">
        <f t="shared" si="30"/>
        <v>96</v>
      </c>
      <c r="I307" s="7" t="s">
        <v>32</v>
      </c>
      <c r="J307" s="42" t="s">
        <v>49</v>
      </c>
      <c r="K307" s="42"/>
      <c r="L307" s="16">
        <v>7.5</v>
      </c>
      <c r="M307" s="26">
        <v>12</v>
      </c>
      <c r="N307" s="15">
        <f t="shared" si="31"/>
        <v>90</v>
      </c>
      <c r="Q307" s="7" t="s">
        <v>32</v>
      </c>
      <c r="R307" s="42" t="s">
        <v>49</v>
      </c>
      <c r="S307" s="42"/>
      <c r="T307" s="16">
        <v>9.5</v>
      </c>
      <c r="U307" s="26">
        <v>12</v>
      </c>
      <c r="V307" s="15">
        <f t="shared" si="32"/>
        <v>114</v>
      </c>
    </row>
    <row r="308" spans="1:22" ht="12.75">
      <c r="A308" s="7" t="s">
        <v>33</v>
      </c>
      <c r="B308" s="42" t="s">
        <v>50</v>
      </c>
      <c r="C308" s="42"/>
      <c r="D308" s="16">
        <v>8.5</v>
      </c>
      <c r="E308" s="26">
        <v>12</v>
      </c>
      <c r="F308" s="15">
        <f t="shared" si="30"/>
        <v>102</v>
      </c>
      <c r="I308" s="7" t="s">
        <v>33</v>
      </c>
      <c r="J308" s="42" t="s">
        <v>50</v>
      </c>
      <c r="K308" s="42"/>
      <c r="L308" s="16">
        <v>7.5</v>
      </c>
      <c r="M308" s="26">
        <v>12</v>
      </c>
      <c r="N308" s="15">
        <f t="shared" si="31"/>
        <v>90</v>
      </c>
      <c r="Q308" s="7" t="s">
        <v>33</v>
      </c>
      <c r="R308" s="42" t="s">
        <v>50</v>
      </c>
      <c r="S308" s="42"/>
      <c r="T308" s="16">
        <v>9.5</v>
      </c>
      <c r="U308" s="26">
        <v>12</v>
      </c>
      <c r="V308" s="15">
        <f t="shared" si="32"/>
        <v>114</v>
      </c>
    </row>
    <row r="309" spans="1:22" ht="12.75">
      <c r="A309" s="7" t="s">
        <v>34</v>
      </c>
      <c r="B309" s="42" t="s">
        <v>51</v>
      </c>
      <c r="C309" s="42"/>
      <c r="D309" s="16">
        <v>8</v>
      </c>
      <c r="E309" s="26">
        <v>14</v>
      </c>
      <c r="F309" s="15">
        <f t="shared" si="30"/>
        <v>112</v>
      </c>
      <c r="I309" s="7" t="s">
        <v>34</v>
      </c>
      <c r="J309" s="42" t="s">
        <v>51</v>
      </c>
      <c r="K309" s="42"/>
      <c r="L309" s="16">
        <v>7.5</v>
      </c>
      <c r="M309" s="26">
        <v>14</v>
      </c>
      <c r="N309" s="15">
        <f t="shared" si="31"/>
        <v>105</v>
      </c>
      <c r="Q309" s="7" t="s">
        <v>34</v>
      </c>
      <c r="R309" s="42" t="s">
        <v>51</v>
      </c>
      <c r="S309" s="42"/>
      <c r="T309" s="16">
        <v>9.5</v>
      </c>
      <c r="U309" s="26">
        <v>14</v>
      </c>
      <c r="V309" s="15">
        <f t="shared" si="32"/>
        <v>133</v>
      </c>
    </row>
    <row r="310" spans="1:22" ht="12.75">
      <c r="A310" s="7" t="s">
        <v>35</v>
      </c>
      <c r="B310" s="42" t="s">
        <v>44</v>
      </c>
      <c r="C310" s="42"/>
      <c r="D310" s="16">
        <v>7.5</v>
      </c>
      <c r="E310" s="26">
        <v>7</v>
      </c>
      <c r="F310" s="15">
        <f t="shared" si="30"/>
        <v>52.5</v>
      </c>
      <c r="I310" s="7" t="s">
        <v>35</v>
      </c>
      <c r="J310" s="42" t="s">
        <v>44</v>
      </c>
      <c r="K310" s="42"/>
      <c r="L310" s="16">
        <v>8</v>
      </c>
      <c r="M310" s="26">
        <v>7</v>
      </c>
      <c r="N310" s="15">
        <f t="shared" si="31"/>
        <v>56</v>
      </c>
      <c r="Q310" s="7" t="s">
        <v>35</v>
      </c>
      <c r="R310" s="42" t="s">
        <v>44</v>
      </c>
      <c r="S310" s="42"/>
      <c r="T310" s="16">
        <v>9.5</v>
      </c>
      <c r="U310" s="26">
        <v>7</v>
      </c>
      <c r="V310" s="15">
        <f t="shared" si="32"/>
        <v>66.5</v>
      </c>
    </row>
    <row r="311" spans="1:22" ht="12.75">
      <c r="A311" s="7" t="s">
        <v>36</v>
      </c>
      <c r="B311" s="42" t="s">
        <v>52</v>
      </c>
      <c r="C311" s="42"/>
      <c r="D311" s="16">
        <v>8</v>
      </c>
      <c r="E311" s="26">
        <v>18</v>
      </c>
      <c r="F311" s="15">
        <f t="shared" si="30"/>
        <v>144</v>
      </c>
      <c r="I311" s="7" t="s">
        <v>36</v>
      </c>
      <c r="J311" s="42" t="s">
        <v>52</v>
      </c>
      <c r="K311" s="42"/>
      <c r="L311" s="16">
        <v>8</v>
      </c>
      <c r="M311" s="26">
        <v>18</v>
      </c>
      <c r="N311" s="15">
        <f t="shared" si="31"/>
        <v>144</v>
      </c>
      <c r="Q311" s="7" t="s">
        <v>36</v>
      </c>
      <c r="R311" s="42" t="s">
        <v>52</v>
      </c>
      <c r="S311" s="42"/>
      <c r="T311" s="16">
        <v>9</v>
      </c>
      <c r="U311" s="26">
        <v>18</v>
      </c>
      <c r="V311" s="15">
        <f t="shared" si="32"/>
        <v>162</v>
      </c>
    </row>
    <row r="312" spans="1:22" ht="12.75">
      <c r="A312" s="7" t="s">
        <v>37</v>
      </c>
      <c r="B312" s="42" t="s">
        <v>53</v>
      </c>
      <c r="C312" s="42"/>
      <c r="D312" s="16">
        <v>8</v>
      </c>
      <c r="E312" s="26">
        <v>10</v>
      </c>
      <c r="F312" s="15">
        <f t="shared" si="30"/>
        <v>80</v>
      </c>
      <c r="I312" s="7" t="s">
        <v>37</v>
      </c>
      <c r="J312" s="42" t="s">
        <v>53</v>
      </c>
      <c r="K312" s="42"/>
      <c r="L312" s="16">
        <v>7</v>
      </c>
      <c r="M312" s="26">
        <v>10</v>
      </c>
      <c r="N312" s="15">
        <f t="shared" si="31"/>
        <v>70</v>
      </c>
      <c r="Q312" s="7" t="s">
        <v>37</v>
      </c>
      <c r="R312" s="42" t="s">
        <v>53</v>
      </c>
      <c r="S312" s="42"/>
      <c r="T312" s="16">
        <v>10</v>
      </c>
      <c r="U312" s="26">
        <v>10</v>
      </c>
      <c r="V312" s="15">
        <f t="shared" si="32"/>
        <v>100</v>
      </c>
    </row>
    <row r="313" spans="1:22" ht="12.75">
      <c r="A313" s="7" t="s">
        <v>38</v>
      </c>
      <c r="B313" s="42" t="s">
        <v>54</v>
      </c>
      <c r="C313" s="42"/>
      <c r="D313" s="16">
        <v>8.5</v>
      </c>
      <c r="E313" s="26">
        <v>10</v>
      </c>
      <c r="F313" s="15">
        <f t="shared" si="30"/>
        <v>85</v>
      </c>
      <c r="I313" s="7" t="s">
        <v>38</v>
      </c>
      <c r="J313" s="42" t="s">
        <v>54</v>
      </c>
      <c r="K313" s="42"/>
      <c r="L313" s="16">
        <v>7.5</v>
      </c>
      <c r="M313" s="26">
        <v>10</v>
      </c>
      <c r="N313" s="15">
        <f t="shared" si="31"/>
        <v>75</v>
      </c>
      <c r="Q313" s="7" t="s">
        <v>38</v>
      </c>
      <c r="R313" s="42" t="s">
        <v>54</v>
      </c>
      <c r="S313" s="42"/>
      <c r="T313" s="16">
        <v>9.5</v>
      </c>
      <c r="U313" s="26">
        <v>10</v>
      </c>
      <c r="V313" s="15">
        <f t="shared" si="32"/>
        <v>95</v>
      </c>
    </row>
    <row r="314" spans="1:22" ht="12.75">
      <c r="A314" s="7" t="s">
        <v>39</v>
      </c>
      <c r="B314" s="42" t="s">
        <v>55</v>
      </c>
      <c r="C314" s="42"/>
      <c r="D314" s="16">
        <v>8</v>
      </c>
      <c r="E314" s="26">
        <v>10</v>
      </c>
      <c r="F314" s="15">
        <f t="shared" si="30"/>
        <v>80</v>
      </c>
      <c r="I314" s="7" t="s">
        <v>39</v>
      </c>
      <c r="J314" s="42" t="s">
        <v>55</v>
      </c>
      <c r="K314" s="42"/>
      <c r="L314" s="16">
        <v>7</v>
      </c>
      <c r="M314" s="26">
        <v>10</v>
      </c>
      <c r="N314" s="15">
        <f t="shared" si="31"/>
        <v>70</v>
      </c>
      <c r="Q314" s="7" t="s">
        <v>39</v>
      </c>
      <c r="R314" s="42" t="s">
        <v>55</v>
      </c>
      <c r="S314" s="42"/>
      <c r="T314" s="16">
        <v>9.5</v>
      </c>
      <c r="U314" s="26">
        <v>10</v>
      </c>
      <c r="V314" s="15">
        <f t="shared" si="32"/>
        <v>95</v>
      </c>
    </row>
    <row r="315" spans="1:22" ht="12.75">
      <c r="A315" s="7" t="s">
        <v>40</v>
      </c>
      <c r="B315" s="42" t="s">
        <v>56</v>
      </c>
      <c r="C315" s="42"/>
      <c r="D315" s="16">
        <v>8</v>
      </c>
      <c r="E315" s="26">
        <v>8</v>
      </c>
      <c r="F315" s="15">
        <f t="shared" si="30"/>
        <v>64</v>
      </c>
      <c r="I315" s="7" t="s">
        <v>40</v>
      </c>
      <c r="J315" s="42" t="s">
        <v>56</v>
      </c>
      <c r="K315" s="42"/>
      <c r="L315" s="16">
        <v>7</v>
      </c>
      <c r="M315" s="26">
        <v>8</v>
      </c>
      <c r="N315" s="15">
        <f t="shared" si="31"/>
        <v>56</v>
      </c>
      <c r="Q315" s="7" t="s">
        <v>40</v>
      </c>
      <c r="R315" s="42" t="s">
        <v>56</v>
      </c>
      <c r="S315" s="42"/>
      <c r="T315" s="16">
        <v>9.5</v>
      </c>
      <c r="U315" s="26">
        <v>8</v>
      </c>
      <c r="V315" s="15">
        <f t="shared" si="32"/>
        <v>76</v>
      </c>
    </row>
    <row r="316" spans="1:22" ht="12.75">
      <c r="A316" s="7" t="s">
        <v>41</v>
      </c>
      <c r="B316" s="42" t="s">
        <v>57</v>
      </c>
      <c r="C316" s="42"/>
      <c r="D316" s="16">
        <v>8</v>
      </c>
      <c r="E316" s="26">
        <v>5</v>
      </c>
      <c r="F316" s="15">
        <f t="shared" si="30"/>
        <v>40</v>
      </c>
      <c r="I316" s="7" t="s">
        <v>41</v>
      </c>
      <c r="J316" s="42" t="s">
        <v>57</v>
      </c>
      <c r="K316" s="42"/>
      <c r="L316" s="16">
        <v>8</v>
      </c>
      <c r="M316" s="26">
        <v>5</v>
      </c>
      <c r="N316" s="15">
        <f t="shared" si="31"/>
        <v>40</v>
      </c>
      <c r="Q316" s="7" t="s">
        <v>41</v>
      </c>
      <c r="R316" s="42" t="s">
        <v>57</v>
      </c>
      <c r="S316" s="42"/>
      <c r="T316" s="16">
        <v>10</v>
      </c>
      <c r="U316" s="26">
        <v>5</v>
      </c>
      <c r="V316" s="15">
        <f t="shared" si="32"/>
        <v>50</v>
      </c>
    </row>
    <row r="317" spans="1:23" ht="12.75">
      <c r="A317" s="25" t="s">
        <v>126</v>
      </c>
      <c r="B317" s="55"/>
      <c r="C317" s="55"/>
      <c r="D317" s="55"/>
      <c r="E317" s="56"/>
      <c r="F317" s="40">
        <f>SUM(F301:F316)</f>
        <v>1091.5</v>
      </c>
      <c r="I317" s="25" t="s">
        <v>126</v>
      </c>
      <c r="J317" s="55"/>
      <c r="K317" s="55"/>
      <c r="L317" s="55"/>
      <c r="M317" s="56"/>
      <c r="N317" s="40">
        <f>SUM(N301:N316)</f>
        <v>984</v>
      </c>
      <c r="Q317" s="25" t="s">
        <v>126</v>
      </c>
      <c r="R317" s="55"/>
      <c r="S317" s="55"/>
      <c r="T317" s="55"/>
      <c r="U317" s="56"/>
      <c r="V317" s="40">
        <f>SUM(V301:V316)</f>
        <v>1241.5</v>
      </c>
      <c r="W317">
        <f>F317+N317+V317</f>
        <v>3317</v>
      </c>
    </row>
    <row r="319" spans="1:22" ht="12.75">
      <c r="A319" s="47" t="s">
        <v>66</v>
      </c>
      <c r="B319" s="48"/>
      <c r="C319" s="6" t="s">
        <v>64</v>
      </c>
      <c r="D319" s="44" t="s">
        <v>65</v>
      </c>
      <c r="E319" s="44"/>
      <c r="F319" s="44"/>
      <c r="I319" s="47" t="s">
        <v>66</v>
      </c>
      <c r="J319" s="48"/>
      <c r="K319" s="6" t="s">
        <v>101</v>
      </c>
      <c r="L319" s="44" t="s">
        <v>65</v>
      </c>
      <c r="M319" s="44"/>
      <c r="N319" s="44"/>
      <c r="Q319" s="47" t="s">
        <v>66</v>
      </c>
      <c r="R319" s="48"/>
      <c r="S319" s="6" t="s">
        <v>106</v>
      </c>
      <c r="T319" s="44" t="s">
        <v>65</v>
      </c>
      <c r="U319" s="44"/>
      <c r="V319" s="44"/>
    </row>
    <row r="320" spans="1:22" ht="12.75">
      <c r="A320" s="49"/>
      <c r="B320" s="50"/>
      <c r="C320" s="43" t="s">
        <v>87</v>
      </c>
      <c r="D320" s="46"/>
      <c r="E320" s="46"/>
      <c r="F320" s="46"/>
      <c r="I320" s="49"/>
      <c r="J320" s="50"/>
      <c r="K320" s="43" t="s">
        <v>98</v>
      </c>
      <c r="L320" s="46"/>
      <c r="M320" s="46"/>
      <c r="N320" s="46"/>
      <c r="Q320" s="49"/>
      <c r="R320" s="50"/>
      <c r="S320" s="43" t="s">
        <v>105</v>
      </c>
      <c r="T320" s="46"/>
      <c r="U320" s="46"/>
      <c r="V320" s="46"/>
    </row>
    <row r="321" spans="1:22" ht="12.75">
      <c r="A321" s="51"/>
      <c r="B321" s="52"/>
      <c r="C321" s="6" t="s">
        <v>68</v>
      </c>
      <c r="D321" s="42"/>
      <c r="E321" s="42"/>
      <c r="F321" s="42"/>
      <c r="I321" s="51"/>
      <c r="J321" s="52"/>
      <c r="K321" s="6" t="s">
        <v>68</v>
      </c>
      <c r="L321" s="42"/>
      <c r="M321" s="42"/>
      <c r="N321" s="42"/>
      <c r="Q321" s="51"/>
      <c r="R321" s="52"/>
      <c r="S321" s="6" t="s">
        <v>68</v>
      </c>
      <c r="T321" s="42"/>
      <c r="U321" s="42"/>
      <c r="V321" s="42"/>
    </row>
    <row r="324" spans="1:22" ht="12.75">
      <c r="A324" s="54" t="s">
        <v>88</v>
      </c>
      <c r="B324" s="54"/>
      <c r="C324" s="54"/>
      <c r="D324" s="54" t="s">
        <v>59</v>
      </c>
      <c r="E324" s="54"/>
      <c r="F324" s="54"/>
      <c r="I324" s="54" t="s">
        <v>88</v>
      </c>
      <c r="J324" s="54"/>
      <c r="K324" s="54"/>
      <c r="L324" s="54" t="s">
        <v>59</v>
      </c>
      <c r="M324" s="54"/>
      <c r="N324" s="54"/>
      <c r="Q324" s="54" t="s">
        <v>88</v>
      </c>
      <c r="R324" s="54"/>
      <c r="S324" s="54"/>
      <c r="T324" s="54" t="s">
        <v>59</v>
      </c>
      <c r="U324" s="54"/>
      <c r="V324" s="54"/>
    </row>
    <row r="325" spans="1:22" ht="12.75">
      <c r="A325" s="28" t="s">
        <v>68</v>
      </c>
      <c r="B325" s="29"/>
      <c r="C325" s="24"/>
      <c r="D325" s="54" t="s">
        <v>62</v>
      </c>
      <c r="E325" s="54"/>
      <c r="F325" s="54"/>
      <c r="I325" s="28" t="s">
        <v>68</v>
      </c>
      <c r="J325" s="29"/>
      <c r="K325" s="24"/>
      <c r="L325" s="54" t="s">
        <v>62</v>
      </c>
      <c r="M325" s="54"/>
      <c r="N325" s="54"/>
      <c r="Q325" s="28" t="s">
        <v>68</v>
      </c>
      <c r="R325" s="29"/>
      <c r="S325" s="24"/>
      <c r="T325" s="54" t="s">
        <v>62</v>
      </c>
      <c r="U325" s="54"/>
      <c r="V325" s="54"/>
    </row>
    <row r="326" spans="4:22" ht="12.75">
      <c r="D326" s="53" t="s">
        <v>97</v>
      </c>
      <c r="E326" s="53"/>
      <c r="F326" s="53"/>
      <c r="L326" s="53" t="s">
        <v>97</v>
      </c>
      <c r="M326" s="53"/>
      <c r="N326" s="53"/>
      <c r="T326" s="53" t="s">
        <v>97</v>
      </c>
      <c r="U326" s="53"/>
      <c r="V326" s="53"/>
    </row>
    <row r="328" spans="1:22" ht="12.75">
      <c r="A328" s="30" t="s">
        <v>25</v>
      </c>
      <c r="B328" s="54" t="s">
        <v>22</v>
      </c>
      <c r="C328" s="54"/>
      <c r="D328" s="30" t="s">
        <v>23</v>
      </c>
      <c r="E328" s="30" t="s">
        <v>24</v>
      </c>
      <c r="F328" s="30" t="s">
        <v>19</v>
      </c>
      <c r="I328" s="30" t="s">
        <v>25</v>
      </c>
      <c r="J328" s="54" t="s">
        <v>22</v>
      </c>
      <c r="K328" s="54"/>
      <c r="L328" s="30" t="s">
        <v>23</v>
      </c>
      <c r="M328" s="30" t="s">
        <v>24</v>
      </c>
      <c r="N328" s="30" t="s">
        <v>19</v>
      </c>
      <c r="Q328" s="30" t="s">
        <v>25</v>
      </c>
      <c r="R328" s="54" t="s">
        <v>22</v>
      </c>
      <c r="S328" s="54"/>
      <c r="T328" s="30" t="s">
        <v>23</v>
      </c>
      <c r="U328" s="30" t="s">
        <v>24</v>
      </c>
      <c r="V328" s="30" t="s">
        <v>19</v>
      </c>
    </row>
    <row r="329" spans="1:22" ht="12.75">
      <c r="A329" s="7" t="s">
        <v>26</v>
      </c>
      <c r="B329" s="42" t="s">
        <v>42</v>
      </c>
      <c r="C329" s="42"/>
      <c r="D329" s="16">
        <v>10</v>
      </c>
      <c r="E329" s="26">
        <v>1</v>
      </c>
      <c r="F329" s="15">
        <f>D329*E329</f>
        <v>10</v>
      </c>
      <c r="I329" s="7" t="s">
        <v>26</v>
      </c>
      <c r="J329" s="42" t="s">
        <v>42</v>
      </c>
      <c r="K329" s="42"/>
      <c r="L329" s="16">
        <v>10</v>
      </c>
      <c r="M329" s="26">
        <v>1</v>
      </c>
      <c r="N329" s="15">
        <f>L329*M329</f>
        <v>10</v>
      </c>
      <c r="Q329" s="7" t="s">
        <v>26</v>
      </c>
      <c r="R329" s="42" t="s">
        <v>42</v>
      </c>
      <c r="S329" s="42"/>
      <c r="T329" s="16">
        <v>10</v>
      </c>
      <c r="U329" s="26">
        <v>1</v>
      </c>
      <c r="V329" s="15">
        <f>T329*U329</f>
        <v>10</v>
      </c>
    </row>
    <row r="330" spans="1:22" ht="12.75">
      <c r="A330" s="7" t="s">
        <v>27</v>
      </c>
      <c r="B330" s="42" t="s">
        <v>43</v>
      </c>
      <c r="C330" s="42"/>
      <c r="D330" s="16">
        <v>9</v>
      </c>
      <c r="E330" s="26">
        <v>2</v>
      </c>
      <c r="F330" s="15">
        <f aca="true" t="shared" si="33" ref="F330:F344">D330*E330</f>
        <v>18</v>
      </c>
      <c r="I330" s="7" t="s">
        <v>27</v>
      </c>
      <c r="J330" s="42" t="s">
        <v>43</v>
      </c>
      <c r="K330" s="42"/>
      <c r="L330" s="16">
        <v>7</v>
      </c>
      <c r="M330" s="26">
        <v>2</v>
      </c>
      <c r="N330" s="15">
        <f aca="true" t="shared" si="34" ref="N330:N344">L330*M330</f>
        <v>14</v>
      </c>
      <c r="Q330" s="7" t="s">
        <v>27</v>
      </c>
      <c r="R330" s="42" t="s">
        <v>43</v>
      </c>
      <c r="S330" s="42"/>
      <c r="T330" s="16">
        <v>8</v>
      </c>
      <c r="U330" s="26">
        <v>2</v>
      </c>
      <c r="V330" s="15">
        <f aca="true" t="shared" si="35" ref="V330:V344">T330*U330</f>
        <v>16</v>
      </c>
    </row>
    <row r="331" spans="1:22" ht="12.75">
      <c r="A331" s="7" t="s">
        <v>28</v>
      </c>
      <c r="B331" s="42" t="s">
        <v>45</v>
      </c>
      <c r="C331" s="42"/>
      <c r="D331" s="16">
        <v>7</v>
      </c>
      <c r="E331" s="26">
        <v>8</v>
      </c>
      <c r="F331" s="15">
        <f t="shared" si="33"/>
        <v>56</v>
      </c>
      <c r="I331" s="7" t="s">
        <v>28</v>
      </c>
      <c r="J331" s="42" t="s">
        <v>45</v>
      </c>
      <c r="K331" s="42"/>
      <c r="L331" s="16">
        <v>7</v>
      </c>
      <c r="M331" s="26">
        <v>8</v>
      </c>
      <c r="N331" s="15">
        <f t="shared" si="34"/>
        <v>56</v>
      </c>
      <c r="Q331" s="7" t="s">
        <v>28</v>
      </c>
      <c r="R331" s="42" t="s">
        <v>45</v>
      </c>
      <c r="S331" s="42"/>
      <c r="T331" s="16">
        <v>8</v>
      </c>
      <c r="U331" s="26">
        <v>8</v>
      </c>
      <c r="V331" s="15">
        <f t="shared" si="35"/>
        <v>64</v>
      </c>
    </row>
    <row r="332" spans="1:22" ht="12.75">
      <c r="A332" s="7" t="s">
        <v>29</v>
      </c>
      <c r="B332" s="42" t="s">
        <v>46</v>
      </c>
      <c r="C332" s="42"/>
      <c r="D332" s="16">
        <v>8</v>
      </c>
      <c r="E332" s="26">
        <v>6</v>
      </c>
      <c r="F332" s="15">
        <f t="shared" si="33"/>
        <v>48</v>
      </c>
      <c r="I332" s="7" t="s">
        <v>29</v>
      </c>
      <c r="J332" s="42" t="s">
        <v>46</v>
      </c>
      <c r="K332" s="42"/>
      <c r="L332" s="16">
        <v>7</v>
      </c>
      <c r="M332" s="26">
        <v>6</v>
      </c>
      <c r="N332" s="15">
        <f t="shared" si="34"/>
        <v>42</v>
      </c>
      <c r="Q332" s="7" t="s">
        <v>29</v>
      </c>
      <c r="R332" s="42" t="s">
        <v>46</v>
      </c>
      <c r="S332" s="42"/>
      <c r="T332" s="16">
        <v>9.5</v>
      </c>
      <c r="U332" s="26">
        <v>6</v>
      </c>
      <c r="V332" s="15">
        <f t="shared" si="35"/>
        <v>57</v>
      </c>
    </row>
    <row r="333" spans="1:22" ht="12.75">
      <c r="A333" s="7" t="s">
        <v>30</v>
      </c>
      <c r="B333" s="42" t="s">
        <v>47</v>
      </c>
      <c r="C333" s="42"/>
      <c r="D333" s="16">
        <v>8</v>
      </c>
      <c r="E333" s="26">
        <v>2</v>
      </c>
      <c r="F333" s="15">
        <f t="shared" si="33"/>
        <v>16</v>
      </c>
      <c r="I333" s="7" t="s">
        <v>30</v>
      </c>
      <c r="J333" s="42" t="s">
        <v>47</v>
      </c>
      <c r="K333" s="42"/>
      <c r="L333" s="16">
        <v>6.5</v>
      </c>
      <c r="M333" s="26">
        <v>2</v>
      </c>
      <c r="N333" s="15">
        <f t="shared" si="34"/>
        <v>13</v>
      </c>
      <c r="Q333" s="7" t="s">
        <v>30</v>
      </c>
      <c r="R333" s="42" t="s">
        <v>47</v>
      </c>
      <c r="S333" s="42"/>
      <c r="T333" s="16">
        <v>10</v>
      </c>
      <c r="U333" s="26">
        <v>2</v>
      </c>
      <c r="V333" s="15">
        <f t="shared" si="35"/>
        <v>20</v>
      </c>
    </row>
    <row r="334" spans="1:22" ht="12.75">
      <c r="A334" s="7" t="s">
        <v>31</v>
      </c>
      <c r="B334" s="42" t="s">
        <v>48</v>
      </c>
      <c r="C334" s="42"/>
      <c r="D334" s="16">
        <v>7</v>
      </c>
      <c r="E334" s="26">
        <v>6</v>
      </c>
      <c r="F334" s="15">
        <f t="shared" si="33"/>
        <v>42</v>
      </c>
      <c r="I334" s="7" t="s">
        <v>31</v>
      </c>
      <c r="J334" s="42" t="s">
        <v>48</v>
      </c>
      <c r="K334" s="42"/>
      <c r="L334" s="16">
        <v>7</v>
      </c>
      <c r="M334" s="26">
        <v>6</v>
      </c>
      <c r="N334" s="15">
        <f t="shared" si="34"/>
        <v>42</v>
      </c>
      <c r="Q334" s="7" t="s">
        <v>31</v>
      </c>
      <c r="R334" s="42" t="s">
        <v>48</v>
      </c>
      <c r="S334" s="42"/>
      <c r="T334" s="16">
        <v>10</v>
      </c>
      <c r="U334" s="26">
        <v>6</v>
      </c>
      <c r="V334" s="15">
        <f t="shared" si="35"/>
        <v>60</v>
      </c>
    </row>
    <row r="335" spans="1:22" ht="12.75">
      <c r="A335" s="7" t="s">
        <v>32</v>
      </c>
      <c r="B335" s="42" t="s">
        <v>49</v>
      </c>
      <c r="C335" s="42"/>
      <c r="D335" s="16">
        <v>6</v>
      </c>
      <c r="E335" s="26">
        <v>12</v>
      </c>
      <c r="F335" s="15">
        <f t="shared" si="33"/>
        <v>72</v>
      </c>
      <c r="I335" s="7" t="s">
        <v>32</v>
      </c>
      <c r="J335" s="42" t="s">
        <v>49</v>
      </c>
      <c r="K335" s="42"/>
      <c r="L335" s="16">
        <v>7.5</v>
      </c>
      <c r="M335" s="26">
        <v>12</v>
      </c>
      <c r="N335" s="15">
        <f t="shared" si="34"/>
        <v>90</v>
      </c>
      <c r="Q335" s="7" t="s">
        <v>32</v>
      </c>
      <c r="R335" s="42" t="s">
        <v>49</v>
      </c>
      <c r="S335" s="42"/>
      <c r="T335" s="16">
        <v>8.5</v>
      </c>
      <c r="U335" s="26">
        <v>12</v>
      </c>
      <c r="V335" s="15">
        <f t="shared" si="35"/>
        <v>102</v>
      </c>
    </row>
    <row r="336" spans="1:22" ht="12.75">
      <c r="A336" s="7" t="s">
        <v>33</v>
      </c>
      <c r="B336" s="42" t="s">
        <v>50</v>
      </c>
      <c r="C336" s="42"/>
      <c r="D336" s="16">
        <v>7</v>
      </c>
      <c r="E336" s="26">
        <v>12</v>
      </c>
      <c r="F336" s="15">
        <f t="shared" si="33"/>
        <v>84</v>
      </c>
      <c r="I336" s="7" t="s">
        <v>33</v>
      </c>
      <c r="J336" s="42" t="s">
        <v>50</v>
      </c>
      <c r="K336" s="42"/>
      <c r="L336" s="16">
        <v>6.5</v>
      </c>
      <c r="M336" s="26">
        <v>12</v>
      </c>
      <c r="N336" s="15">
        <f t="shared" si="34"/>
        <v>78</v>
      </c>
      <c r="Q336" s="7" t="s">
        <v>33</v>
      </c>
      <c r="R336" s="42" t="s">
        <v>50</v>
      </c>
      <c r="S336" s="42"/>
      <c r="T336" s="16">
        <v>9</v>
      </c>
      <c r="U336" s="26">
        <v>12</v>
      </c>
      <c r="V336" s="15">
        <f t="shared" si="35"/>
        <v>108</v>
      </c>
    </row>
    <row r="337" spans="1:22" ht="12.75">
      <c r="A337" s="7" t="s">
        <v>34</v>
      </c>
      <c r="B337" s="42" t="s">
        <v>51</v>
      </c>
      <c r="C337" s="42"/>
      <c r="D337" s="16">
        <v>8</v>
      </c>
      <c r="E337" s="26">
        <v>14</v>
      </c>
      <c r="F337" s="15">
        <f t="shared" si="33"/>
        <v>112</v>
      </c>
      <c r="I337" s="7" t="s">
        <v>34</v>
      </c>
      <c r="J337" s="42" t="s">
        <v>51</v>
      </c>
      <c r="K337" s="42"/>
      <c r="L337" s="16">
        <v>6</v>
      </c>
      <c r="M337" s="26">
        <v>14</v>
      </c>
      <c r="N337" s="15">
        <f t="shared" si="34"/>
        <v>84</v>
      </c>
      <c r="Q337" s="7" t="s">
        <v>34</v>
      </c>
      <c r="R337" s="42" t="s">
        <v>51</v>
      </c>
      <c r="S337" s="42"/>
      <c r="T337" s="16">
        <v>8.5</v>
      </c>
      <c r="U337" s="26">
        <v>14</v>
      </c>
      <c r="V337" s="15">
        <f t="shared" si="35"/>
        <v>119</v>
      </c>
    </row>
    <row r="338" spans="1:22" ht="12.75">
      <c r="A338" s="7" t="s">
        <v>35</v>
      </c>
      <c r="B338" s="42" t="s">
        <v>44</v>
      </c>
      <c r="C338" s="42"/>
      <c r="D338" s="16">
        <v>0</v>
      </c>
      <c r="E338" s="26">
        <v>7</v>
      </c>
      <c r="F338" s="15">
        <f t="shared" si="33"/>
        <v>0</v>
      </c>
      <c r="I338" s="7" t="s">
        <v>35</v>
      </c>
      <c r="J338" s="42" t="s">
        <v>44</v>
      </c>
      <c r="K338" s="42"/>
      <c r="L338" s="16">
        <v>6.5</v>
      </c>
      <c r="M338" s="26">
        <v>7</v>
      </c>
      <c r="N338" s="15">
        <f t="shared" si="34"/>
        <v>45.5</v>
      </c>
      <c r="Q338" s="7" t="s">
        <v>35</v>
      </c>
      <c r="R338" s="42" t="s">
        <v>44</v>
      </c>
      <c r="S338" s="42"/>
      <c r="T338" s="16">
        <v>9</v>
      </c>
      <c r="U338" s="26">
        <v>7</v>
      </c>
      <c r="V338" s="15">
        <f t="shared" si="35"/>
        <v>63</v>
      </c>
    </row>
    <row r="339" spans="1:22" ht="12.75">
      <c r="A339" s="7" t="s">
        <v>36</v>
      </c>
      <c r="B339" s="42" t="s">
        <v>52</v>
      </c>
      <c r="C339" s="42"/>
      <c r="D339" s="16">
        <v>6</v>
      </c>
      <c r="E339" s="26">
        <v>18</v>
      </c>
      <c r="F339" s="15">
        <f t="shared" si="33"/>
        <v>108</v>
      </c>
      <c r="I339" s="7" t="s">
        <v>36</v>
      </c>
      <c r="J339" s="42" t="s">
        <v>52</v>
      </c>
      <c r="K339" s="42"/>
      <c r="L339" s="16">
        <v>1</v>
      </c>
      <c r="M339" s="26">
        <v>18</v>
      </c>
      <c r="N339" s="15">
        <f t="shared" si="34"/>
        <v>18</v>
      </c>
      <c r="Q339" s="7" t="s">
        <v>36</v>
      </c>
      <c r="R339" s="42" t="s">
        <v>52</v>
      </c>
      <c r="S339" s="42"/>
      <c r="T339" s="16">
        <v>1</v>
      </c>
      <c r="U339" s="26">
        <v>18</v>
      </c>
      <c r="V339" s="15">
        <f t="shared" si="35"/>
        <v>18</v>
      </c>
    </row>
    <row r="340" spans="1:22" ht="12.75">
      <c r="A340" s="7" t="s">
        <v>37</v>
      </c>
      <c r="B340" s="42" t="s">
        <v>53</v>
      </c>
      <c r="C340" s="42"/>
      <c r="D340" s="16">
        <v>0</v>
      </c>
      <c r="E340" s="26">
        <v>10</v>
      </c>
      <c r="F340" s="15">
        <f t="shared" si="33"/>
        <v>0</v>
      </c>
      <c r="I340" s="7" t="s">
        <v>37</v>
      </c>
      <c r="J340" s="42" t="s">
        <v>53</v>
      </c>
      <c r="K340" s="42"/>
      <c r="L340" s="16">
        <v>1</v>
      </c>
      <c r="M340" s="26">
        <v>10</v>
      </c>
      <c r="N340" s="15">
        <f t="shared" si="34"/>
        <v>10</v>
      </c>
      <c r="Q340" s="7" t="s">
        <v>37</v>
      </c>
      <c r="R340" s="42" t="s">
        <v>53</v>
      </c>
      <c r="S340" s="42"/>
      <c r="T340" s="16">
        <v>0</v>
      </c>
      <c r="U340" s="26">
        <v>10</v>
      </c>
      <c r="V340" s="15">
        <f t="shared" si="35"/>
        <v>0</v>
      </c>
    </row>
    <row r="341" spans="1:22" ht="12.75">
      <c r="A341" s="7" t="s">
        <v>38</v>
      </c>
      <c r="B341" s="42" t="s">
        <v>54</v>
      </c>
      <c r="C341" s="42"/>
      <c r="D341" s="16">
        <v>0</v>
      </c>
      <c r="E341" s="26">
        <v>10</v>
      </c>
      <c r="F341" s="15">
        <f t="shared" si="33"/>
        <v>0</v>
      </c>
      <c r="I341" s="7" t="s">
        <v>38</v>
      </c>
      <c r="J341" s="42" t="s">
        <v>54</v>
      </c>
      <c r="K341" s="42"/>
      <c r="L341" s="16">
        <v>0</v>
      </c>
      <c r="M341" s="26">
        <v>10</v>
      </c>
      <c r="N341" s="15">
        <f t="shared" si="34"/>
        <v>0</v>
      </c>
      <c r="Q341" s="7" t="s">
        <v>38</v>
      </c>
      <c r="R341" s="42" t="s">
        <v>54</v>
      </c>
      <c r="S341" s="42"/>
      <c r="T341" s="16">
        <v>0</v>
      </c>
      <c r="U341" s="26">
        <v>10</v>
      </c>
      <c r="V341" s="15">
        <f t="shared" si="35"/>
        <v>0</v>
      </c>
    </row>
    <row r="342" spans="1:22" ht="12.75">
      <c r="A342" s="7" t="s">
        <v>39</v>
      </c>
      <c r="B342" s="42" t="s">
        <v>55</v>
      </c>
      <c r="C342" s="42"/>
      <c r="D342" s="16">
        <v>0</v>
      </c>
      <c r="E342" s="26">
        <v>10</v>
      </c>
      <c r="F342" s="15">
        <f t="shared" si="33"/>
        <v>0</v>
      </c>
      <c r="I342" s="7" t="s">
        <v>39</v>
      </c>
      <c r="J342" s="42" t="s">
        <v>55</v>
      </c>
      <c r="K342" s="42"/>
      <c r="L342" s="16">
        <v>0</v>
      </c>
      <c r="M342" s="26">
        <v>10</v>
      </c>
      <c r="N342" s="15">
        <f t="shared" si="34"/>
        <v>0</v>
      </c>
      <c r="Q342" s="7" t="s">
        <v>39</v>
      </c>
      <c r="R342" s="42" t="s">
        <v>55</v>
      </c>
      <c r="S342" s="42"/>
      <c r="T342" s="16">
        <v>0</v>
      </c>
      <c r="U342" s="26">
        <v>10</v>
      </c>
      <c r="V342" s="15">
        <f t="shared" si="35"/>
        <v>0</v>
      </c>
    </row>
    <row r="343" spans="1:22" ht="12.75">
      <c r="A343" s="7" t="s">
        <v>40</v>
      </c>
      <c r="B343" s="42" t="s">
        <v>56</v>
      </c>
      <c r="C343" s="42"/>
      <c r="D343" s="16">
        <v>0</v>
      </c>
      <c r="E343" s="26">
        <v>8</v>
      </c>
      <c r="F343" s="15">
        <f t="shared" si="33"/>
        <v>0</v>
      </c>
      <c r="I343" s="7" t="s">
        <v>40</v>
      </c>
      <c r="J343" s="42" t="s">
        <v>56</v>
      </c>
      <c r="K343" s="42"/>
      <c r="L343" s="16">
        <v>0</v>
      </c>
      <c r="M343" s="26">
        <v>8</v>
      </c>
      <c r="N343" s="15">
        <f t="shared" si="34"/>
        <v>0</v>
      </c>
      <c r="Q343" s="7" t="s">
        <v>40</v>
      </c>
      <c r="R343" s="42" t="s">
        <v>56</v>
      </c>
      <c r="S343" s="42"/>
      <c r="T343" s="16">
        <v>0</v>
      </c>
      <c r="U343" s="26">
        <v>8</v>
      </c>
      <c r="V343" s="15">
        <f t="shared" si="35"/>
        <v>0</v>
      </c>
    </row>
    <row r="344" spans="1:22" ht="12.75">
      <c r="A344" s="7" t="s">
        <v>41</v>
      </c>
      <c r="B344" s="42" t="s">
        <v>57</v>
      </c>
      <c r="C344" s="42"/>
      <c r="D344" s="16">
        <v>0</v>
      </c>
      <c r="E344" s="26">
        <v>5</v>
      </c>
      <c r="F344" s="15">
        <f t="shared" si="33"/>
        <v>0</v>
      </c>
      <c r="I344" s="7" t="s">
        <v>41</v>
      </c>
      <c r="J344" s="42" t="s">
        <v>57</v>
      </c>
      <c r="K344" s="42"/>
      <c r="L344" s="16">
        <v>0</v>
      </c>
      <c r="M344" s="26">
        <v>5</v>
      </c>
      <c r="N344" s="15">
        <f t="shared" si="34"/>
        <v>0</v>
      </c>
      <c r="Q344" s="7" t="s">
        <v>41</v>
      </c>
      <c r="R344" s="42" t="s">
        <v>57</v>
      </c>
      <c r="S344" s="42"/>
      <c r="T344" s="16">
        <v>0</v>
      </c>
      <c r="U344" s="26">
        <v>5</v>
      </c>
      <c r="V344" s="15">
        <f t="shared" si="35"/>
        <v>0</v>
      </c>
    </row>
    <row r="345" spans="1:23" ht="12.75">
      <c r="A345" s="45" t="s">
        <v>63</v>
      </c>
      <c r="B345" s="43"/>
      <c r="C345" s="43"/>
      <c r="D345" s="43"/>
      <c r="E345" s="43"/>
      <c r="F345" s="27">
        <f>SUM(F329:F344)</f>
        <v>566</v>
      </c>
      <c r="I345" s="45" t="s">
        <v>63</v>
      </c>
      <c r="J345" s="43"/>
      <c r="K345" s="43"/>
      <c r="L345" s="43"/>
      <c r="M345" s="43"/>
      <c r="N345" s="27">
        <f>SUM(N329:N344)</f>
        <v>502.5</v>
      </c>
      <c r="Q345" s="45" t="s">
        <v>63</v>
      </c>
      <c r="R345" s="43"/>
      <c r="S345" s="43"/>
      <c r="T345" s="43"/>
      <c r="U345" s="43"/>
      <c r="V345" s="27">
        <f>SUM(V329:V344)</f>
        <v>637</v>
      </c>
      <c r="W345">
        <f>F345+N345+V345</f>
        <v>1705.5</v>
      </c>
    </row>
    <row r="347" spans="1:22" ht="12.75">
      <c r="A347" s="47" t="s">
        <v>66</v>
      </c>
      <c r="B347" s="48"/>
      <c r="C347" s="6" t="s">
        <v>64</v>
      </c>
      <c r="D347" s="44" t="s">
        <v>65</v>
      </c>
      <c r="E347" s="44"/>
      <c r="F347" s="44"/>
      <c r="I347" s="47" t="s">
        <v>66</v>
      </c>
      <c r="J347" s="48"/>
      <c r="K347" s="6" t="s">
        <v>101</v>
      </c>
      <c r="L347" s="44" t="s">
        <v>65</v>
      </c>
      <c r="M347" s="44"/>
      <c r="N347" s="44"/>
      <c r="Q347" s="47" t="s">
        <v>66</v>
      </c>
      <c r="R347" s="48"/>
      <c r="S347" s="6" t="s">
        <v>106</v>
      </c>
      <c r="T347" s="44" t="s">
        <v>65</v>
      </c>
      <c r="U347" s="44"/>
      <c r="V347" s="44"/>
    </row>
    <row r="348" spans="1:22" ht="12.75">
      <c r="A348" s="49"/>
      <c r="B348" s="50"/>
      <c r="C348" s="43" t="s">
        <v>67</v>
      </c>
      <c r="D348" s="46"/>
      <c r="E348" s="46"/>
      <c r="F348" s="46"/>
      <c r="I348" s="49"/>
      <c r="J348" s="50"/>
      <c r="K348" s="43" t="s">
        <v>98</v>
      </c>
      <c r="L348" s="46"/>
      <c r="M348" s="46"/>
      <c r="N348" s="46"/>
      <c r="Q348" s="49"/>
      <c r="R348" s="50"/>
      <c r="S348" s="43" t="s">
        <v>105</v>
      </c>
      <c r="T348" s="46"/>
      <c r="U348" s="46"/>
      <c r="V348" s="46"/>
    </row>
    <row r="349" spans="1:22" ht="12.75">
      <c r="A349" s="51"/>
      <c r="B349" s="52"/>
      <c r="C349" s="6" t="s">
        <v>68</v>
      </c>
      <c r="D349" s="42" t="s">
        <v>90</v>
      </c>
      <c r="E349" s="42"/>
      <c r="F349" s="42"/>
      <c r="I349" s="51"/>
      <c r="J349" s="52"/>
      <c r="K349" s="6" t="s">
        <v>68</v>
      </c>
      <c r="L349" s="42"/>
      <c r="M349" s="42"/>
      <c r="N349" s="42"/>
      <c r="Q349" s="51"/>
      <c r="R349" s="52"/>
      <c r="S349" s="6" t="s">
        <v>68</v>
      </c>
      <c r="T349" s="42"/>
      <c r="U349" s="42"/>
      <c r="V349" s="42"/>
    </row>
    <row r="353" spans="1:22" ht="12.75">
      <c r="A353" s="54" t="s">
        <v>96</v>
      </c>
      <c r="B353" s="54"/>
      <c r="C353" s="54"/>
      <c r="D353" s="54" t="s">
        <v>59</v>
      </c>
      <c r="E353" s="54"/>
      <c r="F353" s="54"/>
      <c r="I353" s="54" t="s">
        <v>96</v>
      </c>
      <c r="J353" s="54"/>
      <c r="K353" s="54"/>
      <c r="L353" s="54" t="s">
        <v>59</v>
      </c>
      <c r="M353" s="54"/>
      <c r="N353" s="54"/>
      <c r="Q353" s="54" t="s">
        <v>96</v>
      </c>
      <c r="R353" s="54"/>
      <c r="S353" s="54"/>
      <c r="T353" s="54" t="s">
        <v>59</v>
      </c>
      <c r="U353" s="54"/>
      <c r="V353" s="54"/>
    </row>
    <row r="354" spans="1:22" ht="12.75">
      <c r="A354" s="28" t="s">
        <v>68</v>
      </c>
      <c r="B354" s="29"/>
      <c r="C354" s="24"/>
      <c r="D354" s="54" t="s">
        <v>62</v>
      </c>
      <c r="E354" s="54"/>
      <c r="F354" s="54"/>
      <c r="I354" s="28" t="s">
        <v>68</v>
      </c>
      <c r="J354" s="29"/>
      <c r="K354" s="24"/>
      <c r="L354" s="54" t="s">
        <v>62</v>
      </c>
      <c r="M354" s="54"/>
      <c r="N354" s="54"/>
      <c r="Q354" s="28" t="s">
        <v>68</v>
      </c>
      <c r="R354" s="29"/>
      <c r="S354" s="24"/>
      <c r="T354" s="54" t="s">
        <v>62</v>
      </c>
      <c r="U354" s="54"/>
      <c r="V354" s="54"/>
    </row>
    <row r="355" spans="4:22" ht="12.75">
      <c r="D355" s="53" t="s">
        <v>97</v>
      </c>
      <c r="E355" s="53"/>
      <c r="F355" s="53"/>
      <c r="L355" s="53" t="s">
        <v>97</v>
      </c>
      <c r="M355" s="53"/>
      <c r="N355" s="53"/>
      <c r="T355" s="53" t="s">
        <v>97</v>
      </c>
      <c r="U355" s="53"/>
      <c r="V355" s="53"/>
    </row>
    <row r="357" spans="1:22" ht="12.75">
      <c r="A357" s="30" t="s">
        <v>25</v>
      </c>
      <c r="B357" s="54" t="s">
        <v>22</v>
      </c>
      <c r="C357" s="54"/>
      <c r="D357" s="30" t="s">
        <v>23</v>
      </c>
      <c r="E357" s="30" t="s">
        <v>24</v>
      </c>
      <c r="F357" s="30" t="s">
        <v>19</v>
      </c>
      <c r="I357" s="30" t="s">
        <v>25</v>
      </c>
      <c r="J357" s="54" t="s">
        <v>22</v>
      </c>
      <c r="K357" s="54"/>
      <c r="L357" s="30" t="s">
        <v>23</v>
      </c>
      <c r="M357" s="30" t="s">
        <v>24</v>
      </c>
      <c r="N357" s="30" t="s">
        <v>19</v>
      </c>
      <c r="Q357" s="30" t="s">
        <v>25</v>
      </c>
      <c r="R357" s="54" t="s">
        <v>22</v>
      </c>
      <c r="S357" s="54"/>
      <c r="T357" s="30" t="s">
        <v>23</v>
      </c>
      <c r="U357" s="30" t="s">
        <v>24</v>
      </c>
      <c r="V357" s="30" t="s">
        <v>19</v>
      </c>
    </row>
    <row r="358" spans="1:22" ht="12.75">
      <c r="A358" s="7" t="s">
        <v>26</v>
      </c>
      <c r="B358" s="42" t="s">
        <v>42</v>
      </c>
      <c r="C358" s="42"/>
      <c r="D358" s="16">
        <v>0</v>
      </c>
      <c r="E358" s="26">
        <v>1</v>
      </c>
      <c r="F358" s="15">
        <f>D358*E358</f>
        <v>0</v>
      </c>
      <c r="I358" s="7" t="s">
        <v>26</v>
      </c>
      <c r="J358" s="42" t="s">
        <v>42</v>
      </c>
      <c r="K358" s="42"/>
      <c r="L358" s="16">
        <v>0</v>
      </c>
      <c r="M358" s="26">
        <v>1</v>
      </c>
      <c r="N358" s="15">
        <f>L358*M358</f>
        <v>0</v>
      </c>
      <c r="Q358" s="7" t="s">
        <v>26</v>
      </c>
      <c r="R358" s="42" t="s">
        <v>42</v>
      </c>
      <c r="S358" s="42"/>
      <c r="T358" s="16">
        <v>0</v>
      </c>
      <c r="U358" s="26">
        <v>1</v>
      </c>
      <c r="V358" s="15">
        <f>T358*U358</f>
        <v>0</v>
      </c>
    </row>
    <row r="359" spans="1:22" ht="12.75">
      <c r="A359" s="7" t="s">
        <v>27</v>
      </c>
      <c r="B359" s="42" t="s">
        <v>43</v>
      </c>
      <c r="C359" s="42"/>
      <c r="D359" s="16">
        <v>0</v>
      </c>
      <c r="E359" s="26">
        <v>2</v>
      </c>
      <c r="F359" s="15">
        <f aca="true" t="shared" si="36" ref="F359:F373">D359*E359</f>
        <v>0</v>
      </c>
      <c r="I359" s="7" t="s">
        <v>27</v>
      </c>
      <c r="J359" s="42" t="s">
        <v>43</v>
      </c>
      <c r="K359" s="42"/>
      <c r="L359" s="16">
        <v>0</v>
      </c>
      <c r="M359" s="26">
        <v>2</v>
      </c>
      <c r="N359" s="15">
        <f aca="true" t="shared" si="37" ref="N359:N373">L359*M359</f>
        <v>0</v>
      </c>
      <c r="Q359" s="7" t="s">
        <v>27</v>
      </c>
      <c r="R359" s="42" t="s">
        <v>43</v>
      </c>
      <c r="S359" s="42"/>
      <c r="T359" s="16">
        <v>0</v>
      </c>
      <c r="U359" s="26">
        <v>2</v>
      </c>
      <c r="V359" s="15">
        <f aca="true" t="shared" si="38" ref="V359:V373">T359*U359</f>
        <v>0</v>
      </c>
    </row>
    <row r="360" spans="1:22" ht="12.75">
      <c r="A360" s="7" t="s">
        <v>28</v>
      </c>
      <c r="B360" s="42" t="s">
        <v>45</v>
      </c>
      <c r="C360" s="42"/>
      <c r="D360" s="16">
        <v>0</v>
      </c>
      <c r="E360" s="26">
        <v>8</v>
      </c>
      <c r="F360" s="15">
        <f t="shared" si="36"/>
        <v>0</v>
      </c>
      <c r="I360" s="7" t="s">
        <v>28</v>
      </c>
      <c r="J360" s="42" t="s">
        <v>45</v>
      </c>
      <c r="K360" s="42"/>
      <c r="L360" s="16">
        <v>0</v>
      </c>
      <c r="M360" s="26">
        <v>8</v>
      </c>
      <c r="N360" s="15">
        <f t="shared" si="37"/>
        <v>0</v>
      </c>
      <c r="Q360" s="7" t="s">
        <v>28</v>
      </c>
      <c r="R360" s="42" t="s">
        <v>45</v>
      </c>
      <c r="S360" s="42"/>
      <c r="T360" s="16">
        <v>0</v>
      </c>
      <c r="U360" s="26">
        <v>8</v>
      </c>
      <c r="V360" s="15">
        <f t="shared" si="38"/>
        <v>0</v>
      </c>
    </row>
    <row r="361" spans="1:22" ht="12.75">
      <c r="A361" s="7" t="s">
        <v>29</v>
      </c>
      <c r="B361" s="42" t="s">
        <v>46</v>
      </c>
      <c r="C361" s="42"/>
      <c r="D361" s="16">
        <v>0</v>
      </c>
      <c r="E361" s="26">
        <v>6</v>
      </c>
      <c r="F361" s="15">
        <f t="shared" si="36"/>
        <v>0</v>
      </c>
      <c r="I361" s="7" t="s">
        <v>29</v>
      </c>
      <c r="J361" s="42" t="s">
        <v>46</v>
      </c>
      <c r="K361" s="42"/>
      <c r="L361" s="16">
        <v>0</v>
      </c>
      <c r="M361" s="26">
        <v>6</v>
      </c>
      <c r="N361" s="15">
        <f t="shared" si="37"/>
        <v>0</v>
      </c>
      <c r="Q361" s="7" t="s">
        <v>29</v>
      </c>
      <c r="R361" s="42" t="s">
        <v>46</v>
      </c>
      <c r="S361" s="42"/>
      <c r="T361" s="16">
        <v>0</v>
      </c>
      <c r="U361" s="26">
        <v>6</v>
      </c>
      <c r="V361" s="15">
        <f t="shared" si="38"/>
        <v>0</v>
      </c>
    </row>
    <row r="362" spans="1:22" ht="12.75">
      <c r="A362" s="7" t="s">
        <v>30</v>
      </c>
      <c r="B362" s="42" t="s">
        <v>47</v>
      </c>
      <c r="C362" s="42"/>
      <c r="D362" s="16">
        <v>0</v>
      </c>
      <c r="E362" s="26">
        <v>2</v>
      </c>
      <c r="F362" s="15">
        <f t="shared" si="36"/>
        <v>0</v>
      </c>
      <c r="I362" s="7" t="s">
        <v>30</v>
      </c>
      <c r="J362" s="42" t="s">
        <v>47</v>
      </c>
      <c r="K362" s="42"/>
      <c r="L362" s="16">
        <v>0</v>
      </c>
      <c r="M362" s="26">
        <v>2</v>
      </c>
      <c r="N362" s="15">
        <f t="shared" si="37"/>
        <v>0</v>
      </c>
      <c r="Q362" s="7" t="s">
        <v>30</v>
      </c>
      <c r="R362" s="42" t="s">
        <v>47</v>
      </c>
      <c r="S362" s="42"/>
      <c r="T362" s="16">
        <v>0</v>
      </c>
      <c r="U362" s="26">
        <v>2</v>
      </c>
      <c r="V362" s="15">
        <f t="shared" si="38"/>
        <v>0</v>
      </c>
    </row>
    <row r="363" spans="1:22" ht="12.75">
      <c r="A363" s="7" t="s">
        <v>31</v>
      </c>
      <c r="B363" s="42" t="s">
        <v>48</v>
      </c>
      <c r="C363" s="42"/>
      <c r="D363" s="16">
        <v>0</v>
      </c>
      <c r="E363" s="26">
        <v>6</v>
      </c>
      <c r="F363" s="15">
        <f t="shared" si="36"/>
        <v>0</v>
      </c>
      <c r="I363" s="7" t="s">
        <v>31</v>
      </c>
      <c r="J363" s="42" t="s">
        <v>48</v>
      </c>
      <c r="K363" s="42"/>
      <c r="L363" s="16">
        <v>0</v>
      </c>
      <c r="M363" s="26">
        <v>6</v>
      </c>
      <c r="N363" s="15">
        <f t="shared" si="37"/>
        <v>0</v>
      </c>
      <c r="Q363" s="7" t="s">
        <v>31</v>
      </c>
      <c r="R363" s="42" t="s">
        <v>48</v>
      </c>
      <c r="S363" s="42"/>
      <c r="T363" s="16">
        <v>0</v>
      </c>
      <c r="U363" s="26">
        <v>6</v>
      </c>
      <c r="V363" s="15">
        <f t="shared" si="38"/>
        <v>0</v>
      </c>
    </row>
    <row r="364" spans="1:22" ht="12.75">
      <c r="A364" s="7" t="s">
        <v>32</v>
      </c>
      <c r="B364" s="42" t="s">
        <v>49</v>
      </c>
      <c r="C364" s="42"/>
      <c r="D364" s="16">
        <v>0</v>
      </c>
      <c r="E364" s="26">
        <v>12</v>
      </c>
      <c r="F364" s="15">
        <f t="shared" si="36"/>
        <v>0</v>
      </c>
      <c r="I364" s="7" t="s">
        <v>32</v>
      </c>
      <c r="J364" s="42" t="s">
        <v>49</v>
      </c>
      <c r="K364" s="42"/>
      <c r="L364" s="16">
        <v>0</v>
      </c>
      <c r="M364" s="26">
        <v>12</v>
      </c>
      <c r="N364" s="15">
        <f t="shared" si="37"/>
        <v>0</v>
      </c>
      <c r="Q364" s="7" t="s">
        <v>32</v>
      </c>
      <c r="R364" s="42" t="s">
        <v>49</v>
      </c>
      <c r="S364" s="42"/>
      <c r="T364" s="16">
        <v>0</v>
      </c>
      <c r="U364" s="26">
        <v>12</v>
      </c>
      <c r="V364" s="15">
        <f t="shared" si="38"/>
        <v>0</v>
      </c>
    </row>
    <row r="365" spans="1:22" ht="12.75">
      <c r="A365" s="7" t="s">
        <v>33</v>
      </c>
      <c r="B365" s="42" t="s">
        <v>50</v>
      </c>
      <c r="C365" s="42"/>
      <c r="D365" s="16">
        <v>0</v>
      </c>
      <c r="E365" s="26">
        <v>12</v>
      </c>
      <c r="F365" s="15">
        <f t="shared" si="36"/>
        <v>0</v>
      </c>
      <c r="I365" s="7" t="s">
        <v>33</v>
      </c>
      <c r="J365" s="42" t="s">
        <v>50</v>
      </c>
      <c r="K365" s="42"/>
      <c r="L365" s="16">
        <v>0</v>
      </c>
      <c r="M365" s="26">
        <v>12</v>
      </c>
      <c r="N365" s="15">
        <f t="shared" si="37"/>
        <v>0</v>
      </c>
      <c r="Q365" s="7" t="s">
        <v>33</v>
      </c>
      <c r="R365" s="42" t="s">
        <v>50</v>
      </c>
      <c r="S365" s="42"/>
      <c r="T365" s="16">
        <v>0</v>
      </c>
      <c r="U365" s="26">
        <v>12</v>
      </c>
      <c r="V365" s="15">
        <f t="shared" si="38"/>
        <v>0</v>
      </c>
    </row>
    <row r="366" spans="1:22" ht="12.75">
      <c r="A366" s="7" t="s">
        <v>34</v>
      </c>
      <c r="B366" s="42" t="s">
        <v>51</v>
      </c>
      <c r="C366" s="42"/>
      <c r="D366" s="16">
        <v>0</v>
      </c>
      <c r="E366" s="26">
        <v>14</v>
      </c>
      <c r="F366" s="15">
        <f t="shared" si="36"/>
        <v>0</v>
      </c>
      <c r="I366" s="7" t="s">
        <v>34</v>
      </c>
      <c r="J366" s="42" t="s">
        <v>51</v>
      </c>
      <c r="K366" s="42"/>
      <c r="L366" s="16">
        <v>0</v>
      </c>
      <c r="M366" s="26">
        <v>14</v>
      </c>
      <c r="N366" s="15">
        <f t="shared" si="37"/>
        <v>0</v>
      </c>
      <c r="Q366" s="7" t="s">
        <v>34</v>
      </c>
      <c r="R366" s="42" t="s">
        <v>51</v>
      </c>
      <c r="S366" s="42"/>
      <c r="T366" s="16">
        <v>0</v>
      </c>
      <c r="U366" s="26">
        <v>14</v>
      </c>
      <c r="V366" s="15">
        <f t="shared" si="38"/>
        <v>0</v>
      </c>
    </row>
    <row r="367" spans="1:22" ht="12.75">
      <c r="A367" s="7" t="s">
        <v>35</v>
      </c>
      <c r="B367" s="42" t="s">
        <v>44</v>
      </c>
      <c r="C367" s="42"/>
      <c r="D367" s="16">
        <v>0</v>
      </c>
      <c r="E367" s="26">
        <v>7</v>
      </c>
      <c r="F367" s="15">
        <f t="shared" si="36"/>
        <v>0</v>
      </c>
      <c r="I367" s="7" t="s">
        <v>35</v>
      </c>
      <c r="J367" s="42" t="s">
        <v>44</v>
      </c>
      <c r="K367" s="42"/>
      <c r="L367" s="16">
        <v>0</v>
      </c>
      <c r="M367" s="26">
        <v>7</v>
      </c>
      <c r="N367" s="15">
        <f t="shared" si="37"/>
        <v>0</v>
      </c>
      <c r="Q367" s="7" t="s">
        <v>35</v>
      </c>
      <c r="R367" s="42" t="s">
        <v>44</v>
      </c>
      <c r="S367" s="42"/>
      <c r="T367" s="16">
        <v>0</v>
      </c>
      <c r="U367" s="26">
        <v>7</v>
      </c>
      <c r="V367" s="15">
        <f t="shared" si="38"/>
        <v>0</v>
      </c>
    </row>
    <row r="368" spans="1:22" ht="12.75">
      <c r="A368" s="7" t="s">
        <v>36</v>
      </c>
      <c r="B368" s="42" t="s">
        <v>52</v>
      </c>
      <c r="C368" s="42"/>
      <c r="D368" s="16">
        <v>0</v>
      </c>
      <c r="E368" s="26">
        <v>18</v>
      </c>
      <c r="F368" s="15">
        <f t="shared" si="36"/>
        <v>0</v>
      </c>
      <c r="I368" s="7" t="s">
        <v>36</v>
      </c>
      <c r="J368" s="42" t="s">
        <v>52</v>
      </c>
      <c r="K368" s="42"/>
      <c r="L368" s="16">
        <v>0</v>
      </c>
      <c r="M368" s="26">
        <v>18</v>
      </c>
      <c r="N368" s="15">
        <f t="shared" si="37"/>
        <v>0</v>
      </c>
      <c r="Q368" s="7" t="s">
        <v>36</v>
      </c>
      <c r="R368" s="42" t="s">
        <v>52</v>
      </c>
      <c r="S368" s="42"/>
      <c r="T368" s="16">
        <v>0</v>
      </c>
      <c r="U368" s="26">
        <v>18</v>
      </c>
      <c r="V368" s="15">
        <f t="shared" si="38"/>
        <v>0</v>
      </c>
    </row>
    <row r="369" spans="1:22" ht="12.75">
      <c r="A369" s="7" t="s">
        <v>37</v>
      </c>
      <c r="B369" s="42" t="s">
        <v>53</v>
      </c>
      <c r="C369" s="42"/>
      <c r="D369" s="16">
        <v>0</v>
      </c>
      <c r="E369" s="26">
        <v>10</v>
      </c>
      <c r="F369" s="15">
        <f t="shared" si="36"/>
        <v>0</v>
      </c>
      <c r="I369" s="7" t="s">
        <v>37</v>
      </c>
      <c r="J369" s="42" t="s">
        <v>53</v>
      </c>
      <c r="K369" s="42"/>
      <c r="L369" s="16">
        <v>0</v>
      </c>
      <c r="M369" s="26">
        <v>10</v>
      </c>
      <c r="N369" s="15">
        <f t="shared" si="37"/>
        <v>0</v>
      </c>
      <c r="Q369" s="7" t="s">
        <v>37</v>
      </c>
      <c r="R369" s="42" t="s">
        <v>53</v>
      </c>
      <c r="S369" s="42"/>
      <c r="T369" s="16">
        <v>0</v>
      </c>
      <c r="U369" s="26">
        <v>10</v>
      </c>
      <c r="V369" s="15">
        <f t="shared" si="38"/>
        <v>0</v>
      </c>
    </row>
    <row r="370" spans="1:22" ht="12.75">
      <c r="A370" s="7" t="s">
        <v>38</v>
      </c>
      <c r="B370" s="42" t="s">
        <v>54</v>
      </c>
      <c r="C370" s="42"/>
      <c r="D370" s="16">
        <v>0</v>
      </c>
      <c r="E370" s="26">
        <v>10</v>
      </c>
      <c r="F370" s="15">
        <f t="shared" si="36"/>
        <v>0</v>
      </c>
      <c r="I370" s="7" t="s">
        <v>38</v>
      </c>
      <c r="J370" s="42" t="s">
        <v>54</v>
      </c>
      <c r="K370" s="42"/>
      <c r="L370" s="16">
        <v>0</v>
      </c>
      <c r="M370" s="26">
        <v>10</v>
      </c>
      <c r="N370" s="15">
        <f t="shared" si="37"/>
        <v>0</v>
      </c>
      <c r="Q370" s="7" t="s">
        <v>38</v>
      </c>
      <c r="R370" s="42" t="s">
        <v>54</v>
      </c>
      <c r="S370" s="42"/>
      <c r="T370" s="16">
        <v>0</v>
      </c>
      <c r="U370" s="26">
        <v>10</v>
      </c>
      <c r="V370" s="15">
        <f t="shared" si="38"/>
        <v>0</v>
      </c>
    </row>
    <row r="371" spans="1:22" ht="12.75">
      <c r="A371" s="7" t="s">
        <v>39</v>
      </c>
      <c r="B371" s="42" t="s">
        <v>55</v>
      </c>
      <c r="C371" s="42"/>
      <c r="D371" s="16">
        <v>0</v>
      </c>
      <c r="E371" s="26">
        <v>10</v>
      </c>
      <c r="F371" s="15">
        <f t="shared" si="36"/>
        <v>0</v>
      </c>
      <c r="I371" s="7" t="s">
        <v>39</v>
      </c>
      <c r="J371" s="42" t="s">
        <v>55</v>
      </c>
      <c r="K371" s="42"/>
      <c r="L371" s="16">
        <v>0</v>
      </c>
      <c r="M371" s="26">
        <v>10</v>
      </c>
      <c r="N371" s="15">
        <f t="shared" si="37"/>
        <v>0</v>
      </c>
      <c r="Q371" s="7" t="s">
        <v>39</v>
      </c>
      <c r="R371" s="42" t="s">
        <v>55</v>
      </c>
      <c r="S371" s="42"/>
      <c r="T371" s="16">
        <v>0</v>
      </c>
      <c r="U371" s="26">
        <v>10</v>
      </c>
      <c r="V371" s="15">
        <f t="shared" si="38"/>
        <v>0</v>
      </c>
    </row>
    <row r="372" spans="1:22" ht="12.75">
      <c r="A372" s="7" t="s">
        <v>40</v>
      </c>
      <c r="B372" s="42" t="s">
        <v>56</v>
      </c>
      <c r="C372" s="42"/>
      <c r="D372" s="16">
        <v>0</v>
      </c>
      <c r="E372" s="26">
        <v>8</v>
      </c>
      <c r="F372" s="15">
        <f t="shared" si="36"/>
        <v>0</v>
      </c>
      <c r="I372" s="7" t="s">
        <v>40</v>
      </c>
      <c r="J372" s="42" t="s">
        <v>56</v>
      </c>
      <c r="K372" s="42"/>
      <c r="L372" s="16">
        <v>0</v>
      </c>
      <c r="M372" s="26">
        <v>8</v>
      </c>
      <c r="N372" s="15">
        <f t="shared" si="37"/>
        <v>0</v>
      </c>
      <c r="Q372" s="7" t="s">
        <v>40</v>
      </c>
      <c r="R372" s="42" t="s">
        <v>56</v>
      </c>
      <c r="S372" s="42"/>
      <c r="T372" s="16">
        <v>0</v>
      </c>
      <c r="U372" s="26">
        <v>8</v>
      </c>
      <c r="V372" s="15">
        <f t="shared" si="38"/>
        <v>0</v>
      </c>
    </row>
    <row r="373" spans="1:22" ht="12.75">
      <c r="A373" s="7" t="s">
        <v>41</v>
      </c>
      <c r="B373" s="42" t="s">
        <v>57</v>
      </c>
      <c r="C373" s="42"/>
      <c r="D373" s="16">
        <v>0</v>
      </c>
      <c r="E373" s="26">
        <v>5</v>
      </c>
      <c r="F373" s="15">
        <f t="shared" si="36"/>
        <v>0</v>
      </c>
      <c r="I373" s="7" t="s">
        <v>41</v>
      </c>
      <c r="J373" s="42" t="s">
        <v>57</v>
      </c>
      <c r="K373" s="42"/>
      <c r="L373" s="16">
        <v>0</v>
      </c>
      <c r="M373" s="26">
        <v>5</v>
      </c>
      <c r="N373" s="15">
        <f t="shared" si="37"/>
        <v>0</v>
      </c>
      <c r="Q373" s="7" t="s">
        <v>41</v>
      </c>
      <c r="R373" s="42" t="s">
        <v>57</v>
      </c>
      <c r="S373" s="42"/>
      <c r="T373" s="16">
        <v>0</v>
      </c>
      <c r="U373" s="26">
        <v>5</v>
      </c>
      <c r="V373" s="15">
        <f t="shared" si="38"/>
        <v>0</v>
      </c>
    </row>
    <row r="374" spans="1:23" ht="12.75">
      <c r="A374" s="25" t="s">
        <v>132</v>
      </c>
      <c r="B374" s="55"/>
      <c r="C374" s="55"/>
      <c r="D374" s="55"/>
      <c r="E374" s="56"/>
      <c r="F374" s="40">
        <f>SUM(F358:F373)</f>
        <v>0</v>
      </c>
      <c r="I374" s="25" t="s">
        <v>132</v>
      </c>
      <c r="J374" s="55"/>
      <c r="K374" s="55"/>
      <c r="L374" s="55"/>
      <c r="M374" s="56"/>
      <c r="N374" s="40">
        <f>SUM(N358:N373)</f>
        <v>0</v>
      </c>
      <c r="Q374" s="25" t="s">
        <v>132</v>
      </c>
      <c r="R374" s="55"/>
      <c r="S374" s="55"/>
      <c r="T374" s="55"/>
      <c r="U374" s="56"/>
      <c r="V374" s="40">
        <f>SUM(V358:V373)</f>
        <v>0</v>
      </c>
      <c r="W374">
        <f>F374+N374+V374</f>
        <v>0</v>
      </c>
    </row>
    <row r="376" spans="1:22" ht="12.75">
      <c r="A376" s="47" t="s">
        <v>66</v>
      </c>
      <c r="B376" s="48"/>
      <c r="C376" s="6" t="s">
        <v>102</v>
      </c>
      <c r="D376" s="44" t="s">
        <v>65</v>
      </c>
      <c r="E376" s="44"/>
      <c r="F376" s="44"/>
      <c r="I376" s="47" t="s">
        <v>66</v>
      </c>
      <c r="J376" s="48"/>
      <c r="K376" s="6" t="s">
        <v>101</v>
      </c>
      <c r="L376" s="44" t="s">
        <v>65</v>
      </c>
      <c r="M376" s="44"/>
      <c r="N376" s="44"/>
      <c r="Q376" s="47" t="s">
        <v>66</v>
      </c>
      <c r="R376" s="48"/>
      <c r="S376" s="6" t="s">
        <v>106</v>
      </c>
      <c r="T376" s="44" t="s">
        <v>65</v>
      </c>
      <c r="U376" s="44"/>
      <c r="V376" s="44"/>
    </row>
    <row r="377" spans="1:22" ht="12.75">
      <c r="A377" s="49"/>
      <c r="B377" s="50"/>
      <c r="C377" s="43" t="s">
        <v>87</v>
      </c>
      <c r="D377" s="46"/>
      <c r="E377" s="46"/>
      <c r="F377" s="46"/>
      <c r="I377" s="49"/>
      <c r="J377" s="50"/>
      <c r="K377" s="43" t="s">
        <v>98</v>
      </c>
      <c r="L377" s="46"/>
      <c r="M377" s="46"/>
      <c r="N377" s="46"/>
      <c r="Q377" s="49"/>
      <c r="R377" s="50"/>
      <c r="S377" s="43" t="s">
        <v>105</v>
      </c>
      <c r="T377" s="46"/>
      <c r="U377" s="46"/>
      <c r="V377" s="46"/>
    </row>
    <row r="378" spans="1:22" ht="12.75">
      <c r="A378" s="51"/>
      <c r="B378" s="52"/>
      <c r="C378" s="6" t="s">
        <v>68</v>
      </c>
      <c r="D378" s="42"/>
      <c r="E378" s="42"/>
      <c r="F378" s="42"/>
      <c r="I378" s="51"/>
      <c r="J378" s="52"/>
      <c r="K378" s="6" t="s">
        <v>68</v>
      </c>
      <c r="L378" s="42"/>
      <c r="M378" s="42"/>
      <c r="N378" s="42"/>
      <c r="Q378" s="51"/>
      <c r="R378" s="52"/>
      <c r="S378" s="6" t="s">
        <v>68</v>
      </c>
      <c r="T378" s="42"/>
      <c r="U378" s="42"/>
      <c r="V378" s="42"/>
    </row>
    <row r="382" spans="1:22" ht="12.75">
      <c r="A382" s="54" t="s">
        <v>85</v>
      </c>
      <c r="B382" s="54"/>
      <c r="C382" s="54"/>
      <c r="D382" s="54" t="s">
        <v>59</v>
      </c>
      <c r="E382" s="54"/>
      <c r="F382" s="54"/>
      <c r="I382" s="54" t="s">
        <v>85</v>
      </c>
      <c r="J382" s="54"/>
      <c r="K382" s="54"/>
      <c r="L382" s="54" t="s">
        <v>59</v>
      </c>
      <c r="M382" s="54"/>
      <c r="N382" s="54"/>
      <c r="Q382" s="54" t="s">
        <v>85</v>
      </c>
      <c r="R382" s="54"/>
      <c r="S382" s="54"/>
      <c r="T382" s="54" t="s">
        <v>59</v>
      </c>
      <c r="U382" s="54"/>
      <c r="V382" s="54"/>
    </row>
    <row r="383" spans="1:22" ht="12.75">
      <c r="A383" s="28" t="s">
        <v>68</v>
      </c>
      <c r="B383" s="29"/>
      <c r="C383" s="24"/>
      <c r="D383" s="54" t="s">
        <v>62</v>
      </c>
      <c r="E383" s="54"/>
      <c r="F383" s="54"/>
      <c r="I383" s="28" t="s">
        <v>68</v>
      </c>
      <c r="J383" s="29"/>
      <c r="K383" s="24"/>
      <c r="L383" s="54" t="s">
        <v>62</v>
      </c>
      <c r="M383" s="54"/>
      <c r="N383" s="54"/>
      <c r="Q383" s="28" t="s">
        <v>68</v>
      </c>
      <c r="R383" s="29"/>
      <c r="S383" s="24"/>
      <c r="T383" s="54" t="s">
        <v>62</v>
      </c>
      <c r="U383" s="54"/>
      <c r="V383" s="54"/>
    </row>
    <row r="384" spans="4:22" ht="12.75">
      <c r="D384" s="53" t="s">
        <v>97</v>
      </c>
      <c r="E384" s="53"/>
      <c r="F384" s="53"/>
      <c r="L384" s="53" t="s">
        <v>97</v>
      </c>
      <c r="M384" s="53"/>
      <c r="N384" s="53"/>
      <c r="T384" s="53" t="s">
        <v>97</v>
      </c>
      <c r="U384" s="53"/>
      <c r="V384" s="53"/>
    </row>
    <row r="386" spans="1:22" ht="12.75">
      <c r="A386" s="30" t="s">
        <v>25</v>
      </c>
      <c r="B386" s="54" t="s">
        <v>22</v>
      </c>
      <c r="C386" s="54"/>
      <c r="D386" s="30" t="s">
        <v>23</v>
      </c>
      <c r="E386" s="30" t="s">
        <v>24</v>
      </c>
      <c r="F386" s="30" t="s">
        <v>19</v>
      </c>
      <c r="I386" s="30" t="s">
        <v>25</v>
      </c>
      <c r="J386" s="54" t="s">
        <v>22</v>
      </c>
      <c r="K386" s="54"/>
      <c r="L386" s="30" t="s">
        <v>23</v>
      </c>
      <c r="M386" s="30" t="s">
        <v>24</v>
      </c>
      <c r="N386" s="30" t="s">
        <v>19</v>
      </c>
      <c r="Q386" s="30" t="s">
        <v>25</v>
      </c>
      <c r="R386" s="54" t="s">
        <v>22</v>
      </c>
      <c r="S386" s="54"/>
      <c r="T386" s="30" t="s">
        <v>23</v>
      </c>
      <c r="U386" s="30" t="s">
        <v>24</v>
      </c>
      <c r="V386" s="30" t="s">
        <v>19</v>
      </c>
    </row>
    <row r="387" spans="1:22" ht="12.75">
      <c r="A387" s="7" t="s">
        <v>26</v>
      </c>
      <c r="B387" s="42" t="s">
        <v>42</v>
      </c>
      <c r="C387" s="42"/>
      <c r="D387" s="16">
        <v>10</v>
      </c>
      <c r="E387" s="26">
        <v>1</v>
      </c>
      <c r="F387" s="15">
        <f>D387*E387</f>
        <v>10</v>
      </c>
      <c r="I387" s="7" t="s">
        <v>26</v>
      </c>
      <c r="J387" s="42" t="s">
        <v>42</v>
      </c>
      <c r="K387" s="42"/>
      <c r="L387" s="16">
        <v>10</v>
      </c>
      <c r="M387" s="26">
        <v>1</v>
      </c>
      <c r="N387" s="15">
        <f>L387*M387</f>
        <v>10</v>
      </c>
      <c r="Q387" s="7" t="s">
        <v>26</v>
      </c>
      <c r="R387" s="42" t="s">
        <v>42</v>
      </c>
      <c r="S387" s="42"/>
      <c r="T387" s="16">
        <v>10</v>
      </c>
      <c r="U387" s="26">
        <v>1</v>
      </c>
      <c r="V387" s="15">
        <f>T387*U387</f>
        <v>10</v>
      </c>
    </row>
    <row r="388" spans="1:22" ht="12.75">
      <c r="A388" s="7" t="s">
        <v>27</v>
      </c>
      <c r="B388" s="42" t="s">
        <v>43</v>
      </c>
      <c r="C388" s="42"/>
      <c r="D388" s="16">
        <v>9</v>
      </c>
      <c r="E388" s="26">
        <v>2</v>
      </c>
      <c r="F388" s="15">
        <f aca="true" t="shared" si="39" ref="F388:F402">D388*E388</f>
        <v>18</v>
      </c>
      <c r="I388" s="7" t="s">
        <v>27</v>
      </c>
      <c r="J388" s="42" t="s">
        <v>43</v>
      </c>
      <c r="K388" s="42"/>
      <c r="L388" s="16">
        <v>7</v>
      </c>
      <c r="M388" s="26">
        <v>2</v>
      </c>
      <c r="N388" s="15">
        <f aca="true" t="shared" si="40" ref="N388:N402">L388*M388</f>
        <v>14</v>
      </c>
      <c r="Q388" s="7" t="s">
        <v>27</v>
      </c>
      <c r="R388" s="42" t="s">
        <v>43</v>
      </c>
      <c r="S388" s="42"/>
      <c r="T388" s="16">
        <v>10</v>
      </c>
      <c r="U388" s="26">
        <v>2</v>
      </c>
      <c r="V388" s="15">
        <f aca="true" t="shared" si="41" ref="V388:V402">T388*U388</f>
        <v>20</v>
      </c>
    </row>
    <row r="389" spans="1:22" ht="12.75">
      <c r="A389" s="7" t="s">
        <v>28</v>
      </c>
      <c r="B389" s="42" t="s">
        <v>45</v>
      </c>
      <c r="C389" s="42"/>
      <c r="D389" s="16">
        <v>9</v>
      </c>
      <c r="E389" s="26">
        <v>8</v>
      </c>
      <c r="F389" s="15">
        <f t="shared" si="39"/>
        <v>72</v>
      </c>
      <c r="I389" s="7" t="s">
        <v>28</v>
      </c>
      <c r="J389" s="42" t="s">
        <v>45</v>
      </c>
      <c r="K389" s="42"/>
      <c r="L389" s="16">
        <v>8</v>
      </c>
      <c r="M389" s="26">
        <v>8</v>
      </c>
      <c r="N389" s="15">
        <f t="shared" si="40"/>
        <v>64</v>
      </c>
      <c r="Q389" s="7" t="s">
        <v>28</v>
      </c>
      <c r="R389" s="42" t="s">
        <v>45</v>
      </c>
      <c r="S389" s="42"/>
      <c r="T389" s="16">
        <v>10</v>
      </c>
      <c r="U389" s="26">
        <v>8</v>
      </c>
      <c r="V389" s="15">
        <f t="shared" si="41"/>
        <v>80</v>
      </c>
    </row>
    <row r="390" spans="1:22" ht="12.75">
      <c r="A390" s="7" t="s">
        <v>29</v>
      </c>
      <c r="B390" s="42" t="s">
        <v>46</v>
      </c>
      <c r="C390" s="42"/>
      <c r="D390" s="16">
        <v>10</v>
      </c>
      <c r="E390" s="26">
        <v>6</v>
      </c>
      <c r="F390" s="15">
        <f t="shared" si="39"/>
        <v>60</v>
      </c>
      <c r="I390" s="7" t="s">
        <v>29</v>
      </c>
      <c r="J390" s="42" t="s">
        <v>46</v>
      </c>
      <c r="K390" s="42"/>
      <c r="L390" s="16">
        <v>8</v>
      </c>
      <c r="M390" s="26">
        <v>6</v>
      </c>
      <c r="N390" s="15">
        <f t="shared" si="40"/>
        <v>48</v>
      </c>
      <c r="Q390" s="7" t="s">
        <v>29</v>
      </c>
      <c r="R390" s="42" t="s">
        <v>46</v>
      </c>
      <c r="S390" s="42"/>
      <c r="T390" s="16">
        <v>10</v>
      </c>
      <c r="U390" s="26">
        <v>6</v>
      </c>
      <c r="V390" s="15">
        <f t="shared" si="41"/>
        <v>60</v>
      </c>
    </row>
    <row r="391" spans="1:22" ht="12.75">
      <c r="A391" s="7" t="s">
        <v>30</v>
      </c>
      <c r="B391" s="42" t="s">
        <v>47</v>
      </c>
      <c r="C391" s="42"/>
      <c r="D391" s="16">
        <v>9.5</v>
      </c>
      <c r="E391" s="26">
        <v>2</v>
      </c>
      <c r="F391" s="15">
        <f t="shared" si="39"/>
        <v>19</v>
      </c>
      <c r="I391" s="7" t="s">
        <v>30</v>
      </c>
      <c r="J391" s="42" t="s">
        <v>47</v>
      </c>
      <c r="K391" s="42"/>
      <c r="L391" s="16">
        <v>7</v>
      </c>
      <c r="M391" s="26">
        <v>2</v>
      </c>
      <c r="N391" s="15">
        <f t="shared" si="40"/>
        <v>14</v>
      </c>
      <c r="Q391" s="7" t="s">
        <v>30</v>
      </c>
      <c r="R391" s="42" t="s">
        <v>47</v>
      </c>
      <c r="S391" s="42"/>
      <c r="T391" s="16">
        <v>10</v>
      </c>
      <c r="U391" s="26">
        <v>2</v>
      </c>
      <c r="V391" s="15">
        <f t="shared" si="41"/>
        <v>20</v>
      </c>
    </row>
    <row r="392" spans="1:22" ht="12.75">
      <c r="A392" s="7" t="s">
        <v>31</v>
      </c>
      <c r="B392" s="42" t="s">
        <v>48</v>
      </c>
      <c r="C392" s="42"/>
      <c r="D392" s="16">
        <v>9.5</v>
      </c>
      <c r="E392" s="26">
        <v>6</v>
      </c>
      <c r="F392" s="15">
        <f t="shared" si="39"/>
        <v>57</v>
      </c>
      <c r="I392" s="7" t="s">
        <v>31</v>
      </c>
      <c r="J392" s="42" t="s">
        <v>48</v>
      </c>
      <c r="K392" s="42"/>
      <c r="L392" s="16">
        <v>7.5</v>
      </c>
      <c r="M392" s="26">
        <v>6</v>
      </c>
      <c r="N392" s="15">
        <f t="shared" si="40"/>
        <v>45</v>
      </c>
      <c r="Q392" s="7" t="s">
        <v>31</v>
      </c>
      <c r="R392" s="42" t="s">
        <v>48</v>
      </c>
      <c r="S392" s="42"/>
      <c r="T392" s="16">
        <v>9.5</v>
      </c>
      <c r="U392" s="26">
        <v>6</v>
      </c>
      <c r="V392" s="15">
        <f t="shared" si="41"/>
        <v>57</v>
      </c>
    </row>
    <row r="393" spans="1:22" ht="12.75">
      <c r="A393" s="7" t="s">
        <v>32</v>
      </c>
      <c r="B393" s="42" t="s">
        <v>49</v>
      </c>
      <c r="C393" s="42"/>
      <c r="D393" s="16">
        <v>8</v>
      </c>
      <c r="E393" s="26">
        <v>12</v>
      </c>
      <c r="F393" s="15">
        <f t="shared" si="39"/>
        <v>96</v>
      </c>
      <c r="I393" s="7" t="s">
        <v>32</v>
      </c>
      <c r="J393" s="42" t="s">
        <v>49</v>
      </c>
      <c r="K393" s="42"/>
      <c r="L393" s="16">
        <v>7.5</v>
      </c>
      <c r="M393" s="26">
        <v>12</v>
      </c>
      <c r="N393" s="15">
        <f t="shared" si="40"/>
        <v>90</v>
      </c>
      <c r="Q393" s="7" t="s">
        <v>32</v>
      </c>
      <c r="R393" s="42" t="s">
        <v>49</v>
      </c>
      <c r="S393" s="42"/>
      <c r="T393" s="16">
        <v>9.5</v>
      </c>
      <c r="U393" s="26">
        <v>12</v>
      </c>
      <c r="V393" s="15">
        <f t="shared" si="41"/>
        <v>114</v>
      </c>
    </row>
    <row r="394" spans="1:22" ht="12.75">
      <c r="A394" s="7" t="s">
        <v>33</v>
      </c>
      <c r="B394" s="42" t="s">
        <v>50</v>
      </c>
      <c r="C394" s="42"/>
      <c r="D394" s="16">
        <v>6</v>
      </c>
      <c r="E394" s="26">
        <v>12</v>
      </c>
      <c r="F394" s="15">
        <f t="shared" si="39"/>
        <v>72</v>
      </c>
      <c r="I394" s="7" t="s">
        <v>33</v>
      </c>
      <c r="J394" s="42" t="s">
        <v>50</v>
      </c>
      <c r="K394" s="42"/>
      <c r="L394" s="16">
        <v>6.5</v>
      </c>
      <c r="M394" s="26">
        <v>12</v>
      </c>
      <c r="N394" s="15">
        <f t="shared" si="40"/>
        <v>78</v>
      </c>
      <c r="Q394" s="7" t="s">
        <v>33</v>
      </c>
      <c r="R394" s="42" t="s">
        <v>50</v>
      </c>
      <c r="S394" s="42"/>
      <c r="T394" s="16">
        <v>9.5</v>
      </c>
      <c r="U394" s="26">
        <v>12</v>
      </c>
      <c r="V394" s="15">
        <f t="shared" si="41"/>
        <v>114</v>
      </c>
    </row>
    <row r="395" spans="1:22" ht="12.75">
      <c r="A395" s="7" t="s">
        <v>34</v>
      </c>
      <c r="B395" s="42" t="s">
        <v>51</v>
      </c>
      <c r="C395" s="42"/>
      <c r="D395" s="16">
        <v>8</v>
      </c>
      <c r="E395" s="26">
        <v>14</v>
      </c>
      <c r="F395" s="15">
        <f t="shared" si="39"/>
        <v>112</v>
      </c>
      <c r="I395" s="7" t="s">
        <v>34</v>
      </c>
      <c r="J395" s="42" t="s">
        <v>51</v>
      </c>
      <c r="K395" s="42"/>
      <c r="L395" s="16">
        <v>7.5</v>
      </c>
      <c r="M395" s="26">
        <v>14</v>
      </c>
      <c r="N395" s="15">
        <f t="shared" si="40"/>
        <v>105</v>
      </c>
      <c r="Q395" s="7" t="s">
        <v>34</v>
      </c>
      <c r="R395" s="42" t="s">
        <v>51</v>
      </c>
      <c r="S395" s="42"/>
      <c r="T395" s="16">
        <v>9</v>
      </c>
      <c r="U395" s="26">
        <v>14</v>
      </c>
      <c r="V395" s="15">
        <f t="shared" si="41"/>
        <v>126</v>
      </c>
    </row>
    <row r="396" spans="1:22" ht="12.75">
      <c r="A396" s="7" t="s">
        <v>35</v>
      </c>
      <c r="B396" s="42" t="s">
        <v>44</v>
      </c>
      <c r="C396" s="42"/>
      <c r="D396" s="16">
        <v>8</v>
      </c>
      <c r="E396" s="26">
        <v>7</v>
      </c>
      <c r="F396" s="15">
        <f t="shared" si="39"/>
        <v>56</v>
      </c>
      <c r="I396" s="7" t="s">
        <v>35</v>
      </c>
      <c r="J396" s="42" t="s">
        <v>44</v>
      </c>
      <c r="K396" s="42"/>
      <c r="L396" s="16">
        <v>7.5</v>
      </c>
      <c r="M396" s="26">
        <v>7</v>
      </c>
      <c r="N396" s="15">
        <f t="shared" si="40"/>
        <v>52.5</v>
      </c>
      <c r="Q396" s="7" t="s">
        <v>35</v>
      </c>
      <c r="R396" s="42" t="s">
        <v>44</v>
      </c>
      <c r="S396" s="42"/>
      <c r="T396" s="16">
        <v>10</v>
      </c>
      <c r="U396" s="26">
        <v>7</v>
      </c>
      <c r="V396" s="15">
        <f t="shared" si="41"/>
        <v>70</v>
      </c>
    </row>
    <row r="397" spans="1:22" ht="12.75">
      <c r="A397" s="7" t="s">
        <v>36</v>
      </c>
      <c r="B397" s="42" t="s">
        <v>52</v>
      </c>
      <c r="C397" s="42"/>
      <c r="D397" s="16">
        <v>8.5</v>
      </c>
      <c r="E397" s="26">
        <v>18</v>
      </c>
      <c r="F397" s="15">
        <f t="shared" si="39"/>
        <v>153</v>
      </c>
      <c r="I397" s="7" t="s">
        <v>36</v>
      </c>
      <c r="J397" s="42" t="s">
        <v>52</v>
      </c>
      <c r="K397" s="42"/>
      <c r="L397" s="16">
        <v>7.5</v>
      </c>
      <c r="M397" s="26">
        <v>18</v>
      </c>
      <c r="N397" s="15">
        <f t="shared" si="40"/>
        <v>135</v>
      </c>
      <c r="Q397" s="7" t="s">
        <v>36</v>
      </c>
      <c r="R397" s="42" t="s">
        <v>52</v>
      </c>
      <c r="S397" s="42"/>
      <c r="T397" s="16">
        <v>9</v>
      </c>
      <c r="U397" s="26">
        <v>18</v>
      </c>
      <c r="V397" s="15">
        <f t="shared" si="41"/>
        <v>162</v>
      </c>
    </row>
    <row r="398" spans="1:22" ht="12.75">
      <c r="A398" s="7" t="s">
        <v>37</v>
      </c>
      <c r="B398" s="42" t="s">
        <v>53</v>
      </c>
      <c r="C398" s="42"/>
      <c r="D398" s="16">
        <v>8</v>
      </c>
      <c r="E398" s="26">
        <v>10</v>
      </c>
      <c r="F398" s="15">
        <f t="shared" si="39"/>
        <v>80</v>
      </c>
      <c r="I398" s="7" t="s">
        <v>37</v>
      </c>
      <c r="J398" s="42" t="s">
        <v>53</v>
      </c>
      <c r="K398" s="42"/>
      <c r="L398" s="16">
        <v>7</v>
      </c>
      <c r="M398" s="26">
        <v>10</v>
      </c>
      <c r="N398" s="15">
        <f t="shared" si="40"/>
        <v>70</v>
      </c>
      <c r="Q398" s="7" t="s">
        <v>37</v>
      </c>
      <c r="R398" s="42" t="s">
        <v>53</v>
      </c>
      <c r="S398" s="42"/>
      <c r="T398" s="16">
        <v>9</v>
      </c>
      <c r="U398" s="26">
        <v>10</v>
      </c>
      <c r="V398" s="15">
        <f t="shared" si="41"/>
        <v>90</v>
      </c>
    </row>
    <row r="399" spans="1:22" ht="12.75">
      <c r="A399" s="7" t="s">
        <v>38</v>
      </c>
      <c r="B399" s="42" t="s">
        <v>54</v>
      </c>
      <c r="C399" s="42"/>
      <c r="D399" s="16">
        <v>8.5</v>
      </c>
      <c r="E399" s="26">
        <v>10</v>
      </c>
      <c r="F399" s="15">
        <f t="shared" si="39"/>
        <v>85</v>
      </c>
      <c r="I399" s="7" t="s">
        <v>38</v>
      </c>
      <c r="J399" s="42" t="s">
        <v>54</v>
      </c>
      <c r="K399" s="42"/>
      <c r="L399" s="16">
        <v>7</v>
      </c>
      <c r="M399" s="26">
        <v>10</v>
      </c>
      <c r="N399" s="15">
        <f t="shared" si="40"/>
        <v>70</v>
      </c>
      <c r="Q399" s="7" t="s">
        <v>38</v>
      </c>
      <c r="R399" s="42" t="s">
        <v>54</v>
      </c>
      <c r="S399" s="42"/>
      <c r="T399" s="16">
        <v>9.5</v>
      </c>
      <c r="U399" s="26">
        <v>10</v>
      </c>
      <c r="V399" s="15">
        <f t="shared" si="41"/>
        <v>95</v>
      </c>
    </row>
    <row r="400" spans="1:22" ht="12.75">
      <c r="A400" s="7" t="s">
        <v>39</v>
      </c>
      <c r="B400" s="42" t="s">
        <v>55</v>
      </c>
      <c r="C400" s="42"/>
      <c r="D400" s="16">
        <v>0</v>
      </c>
      <c r="E400" s="26">
        <v>10</v>
      </c>
      <c r="F400" s="15">
        <f t="shared" si="39"/>
        <v>0</v>
      </c>
      <c r="I400" s="7" t="s">
        <v>39</v>
      </c>
      <c r="J400" s="42" t="s">
        <v>55</v>
      </c>
      <c r="K400" s="42"/>
      <c r="L400" s="16">
        <v>6</v>
      </c>
      <c r="M400" s="26">
        <v>10</v>
      </c>
      <c r="N400" s="15">
        <f t="shared" si="40"/>
        <v>60</v>
      </c>
      <c r="Q400" s="7" t="s">
        <v>39</v>
      </c>
      <c r="R400" s="42" t="s">
        <v>55</v>
      </c>
      <c r="S400" s="42"/>
      <c r="T400" s="16">
        <v>0</v>
      </c>
      <c r="U400" s="26">
        <v>10</v>
      </c>
      <c r="V400" s="15">
        <f t="shared" si="41"/>
        <v>0</v>
      </c>
    </row>
    <row r="401" spans="1:22" ht="12.75">
      <c r="A401" s="7" t="s">
        <v>40</v>
      </c>
      <c r="B401" s="42" t="s">
        <v>56</v>
      </c>
      <c r="C401" s="42"/>
      <c r="D401" s="16">
        <v>0</v>
      </c>
      <c r="E401" s="26">
        <v>8</v>
      </c>
      <c r="F401" s="15">
        <f t="shared" si="39"/>
        <v>0</v>
      </c>
      <c r="I401" s="7" t="s">
        <v>40</v>
      </c>
      <c r="J401" s="42" t="s">
        <v>56</v>
      </c>
      <c r="K401" s="42"/>
      <c r="L401" s="16">
        <v>1</v>
      </c>
      <c r="M401" s="26">
        <v>8</v>
      </c>
      <c r="N401" s="15">
        <f t="shared" si="40"/>
        <v>8</v>
      </c>
      <c r="Q401" s="7" t="s">
        <v>40</v>
      </c>
      <c r="R401" s="42" t="s">
        <v>56</v>
      </c>
      <c r="S401" s="42"/>
      <c r="T401" s="16">
        <v>0</v>
      </c>
      <c r="U401" s="26">
        <v>8</v>
      </c>
      <c r="V401" s="15">
        <f t="shared" si="41"/>
        <v>0</v>
      </c>
    </row>
    <row r="402" spans="1:22" ht="12.75">
      <c r="A402" s="7" t="s">
        <v>41</v>
      </c>
      <c r="B402" s="42" t="s">
        <v>57</v>
      </c>
      <c r="C402" s="42"/>
      <c r="D402" s="16">
        <v>10</v>
      </c>
      <c r="E402" s="26">
        <v>5</v>
      </c>
      <c r="F402" s="15">
        <f t="shared" si="39"/>
        <v>50</v>
      </c>
      <c r="I402" s="7" t="s">
        <v>41</v>
      </c>
      <c r="J402" s="42" t="s">
        <v>57</v>
      </c>
      <c r="K402" s="42"/>
      <c r="L402" s="16">
        <v>7.5</v>
      </c>
      <c r="M402" s="26">
        <v>5</v>
      </c>
      <c r="N402" s="15">
        <f t="shared" si="40"/>
        <v>37.5</v>
      </c>
      <c r="Q402" s="7" t="s">
        <v>41</v>
      </c>
      <c r="R402" s="42" t="s">
        <v>57</v>
      </c>
      <c r="S402" s="42"/>
      <c r="T402" s="16">
        <v>10</v>
      </c>
      <c r="U402" s="26">
        <v>5</v>
      </c>
      <c r="V402" s="15">
        <f t="shared" si="41"/>
        <v>50</v>
      </c>
    </row>
    <row r="403" spans="1:23" ht="12.75">
      <c r="A403" s="45" t="s">
        <v>63</v>
      </c>
      <c r="B403" s="43"/>
      <c r="C403" s="43"/>
      <c r="D403" s="43"/>
      <c r="E403" s="43"/>
      <c r="F403" s="27">
        <f>SUM(F387:F402)</f>
        <v>940</v>
      </c>
      <c r="I403" s="45" t="s">
        <v>63</v>
      </c>
      <c r="J403" s="43"/>
      <c r="K403" s="43"/>
      <c r="L403" s="43"/>
      <c r="M403" s="43"/>
      <c r="N403" s="27">
        <f>SUM(N387:N402)</f>
        <v>901</v>
      </c>
      <c r="Q403" s="45" t="s">
        <v>63</v>
      </c>
      <c r="R403" s="43"/>
      <c r="S403" s="43"/>
      <c r="T403" s="43"/>
      <c r="U403" s="43"/>
      <c r="V403" s="27">
        <f>SUM(V387:V402)</f>
        <v>1068</v>
      </c>
      <c r="W403">
        <f>F403+N403+V403</f>
        <v>2909</v>
      </c>
    </row>
    <row r="405" spans="1:22" ht="12.75">
      <c r="A405" s="47" t="s">
        <v>66</v>
      </c>
      <c r="B405" s="48"/>
      <c r="C405" s="6" t="s">
        <v>102</v>
      </c>
      <c r="D405" s="44" t="s">
        <v>65</v>
      </c>
      <c r="E405" s="44"/>
      <c r="F405" s="44"/>
      <c r="I405" s="47" t="s">
        <v>66</v>
      </c>
      <c r="J405" s="48"/>
      <c r="K405" s="6" t="s">
        <v>101</v>
      </c>
      <c r="L405" s="44" t="s">
        <v>65</v>
      </c>
      <c r="M405" s="44"/>
      <c r="N405" s="44"/>
      <c r="Q405" s="47" t="s">
        <v>66</v>
      </c>
      <c r="R405" s="48"/>
      <c r="S405" s="6" t="s">
        <v>106</v>
      </c>
      <c r="T405" s="44" t="s">
        <v>65</v>
      </c>
      <c r="U405" s="44"/>
      <c r="V405" s="44"/>
    </row>
    <row r="406" spans="1:22" ht="12.75">
      <c r="A406" s="49"/>
      <c r="B406" s="50"/>
      <c r="C406" s="43" t="s">
        <v>87</v>
      </c>
      <c r="D406" s="46"/>
      <c r="E406" s="46"/>
      <c r="F406" s="46"/>
      <c r="I406" s="49"/>
      <c r="J406" s="50"/>
      <c r="K406" s="43" t="s">
        <v>98</v>
      </c>
      <c r="L406" s="46"/>
      <c r="M406" s="46"/>
      <c r="N406" s="46"/>
      <c r="Q406" s="49"/>
      <c r="R406" s="50"/>
      <c r="S406" s="43" t="s">
        <v>105</v>
      </c>
      <c r="T406" s="46"/>
      <c r="U406" s="46"/>
      <c r="V406" s="46"/>
    </row>
    <row r="407" spans="1:22" ht="12.75">
      <c r="A407" s="51"/>
      <c r="B407" s="52"/>
      <c r="C407" s="6" t="s">
        <v>68</v>
      </c>
      <c r="D407" s="42"/>
      <c r="E407" s="42"/>
      <c r="F407" s="42"/>
      <c r="I407" s="51"/>
      <c r="J407" s="52"/>
      <c r="K407" s="6" t="s">
        <v>68</v>
      </c>
      <c r="L407" s="42"/>
      <c r="M407" s="42"/>
      <c r="N407" s="42"/>
      <c r="Q407" s="51"/>
      <c r="R407" s="52"/>
      <c r="S407" s="6" t="s">
        <v>68</v>
      </c>
      <c r="T407" s="42"/>
      <c r="U407" s="42"/>
      <c r="V407" s="42"/>
    </row>
    <row r="411" spans="1:22" ht="12.75">
      <c r="A411" s="54" t="s">
        <v>89</v>
      </c>
      <c r="B411" s="54"/>
      <c r="C411" s="54"/>
      <c r="D411" s="54" t="s">
        <v>59</v>
      </c>
      <c r="E411" s="54"/>
      <c r="F411" s="54"/>
      <c r="I411" s="54" t="s">
        <v>104</v>
      </c>
      <c r="J411" s="54"/>
      <c r="K411" s="54"/>
      <c r="L411" s="54" t="s">
        <v>59</v>
      </c>
      <c r="M411" s="54"/>
      <c r="N411" s="54"/>
      <c r="Q411" s="54" t="s">
        <v>104</v>
      </c>
      <c r="R411" s="54"/>
      <c r="S411" s="54"/>
      <c r="T411" s="54" t="s">
        <v>59</v>
      </c>
      <c r="U411" s="54"/>
      <c r="V411" s="54"/>
    </row>
    <row r="412" spans="1:22" ht="12.75">
      <c r="A412" s="28" t="s">
        <v>68</v>
      </c>
      <c r="B412" s="29"/>
      <c r="C412" s="24"/>
      <c r="D412" s="54" t="s">
        <v>62</v>
      </c>
      <c r="E412" s="54"/>
      <c r="F412" s="54"/>
      <c r="I412" s="28" t="s">
        <v>68</v>
      </c>
      <c r="J412" s="29"/>
      <c r="K412" s="24"/>
      <c r="L412" s="54" t="s">
        <v>62</v>
      </c>
      <c r="M412" s="54"/>
      <c r="N412" s="54"/>
      <c r="Q412" s="28" t="s">
        <v>68</v>
      </c>
      <c r="R412" s="29"/>
      <c r="S412" s="24"/>
      <c r="T412" s="54" t="s">
        <v>62</v>
      </c>
      <c r="U412" s="54"/>
      <c r="V412" s="54"/>
    </row>
    <row r="413" spans="4:22" ht="12.75">
      <c r="D413" s="53" t="s">
        <v>97</v>
      </c>
      <c r="E413" s="53"/>
      <c r="F413" s="53"/>
      <c r="L413" s="53" t="s">
        <v>97</v>
      </c>
      <c r="M413" s="53"/>
      <c r="N413" s="53"/>
      <c r="T413" s="53" t="s">
        <v>97</v>
      </c>
      <c r="U413" s="53"/>
      <c r="V413" s="53"/>
    </row>
    <row r="415" spans="1:22" ht="12.75">
      <c r="A415" s="30" t="s">
        <v>25</v>
      </c>
      <c r="B415" s="54" t="s">
        <v>22</v>
      </c>
      <c r="C415" s="54"/>
      <c r="D415" s="30" t="s">
        <v>23</v>
      </c>
      <c r="E415" s="30" t="s">
        <v>24</v>
      </c>
      <c r="F415" s="30" t="s">
        <v>19</v>
      </c>
      <c r="I415" s="30" t="s">
        <v>25</v>
      </c>
      <c r="J415" s="54" t="s">
        <v>22</v>
      </c>
      <c r="K415" s="54"/>
      <c r="L415" s="30" t="s">
        <v>23</v>
      </c>
      <c r="M415" s="30" t="s">
        <v>24</v>
      </c>
      <c r="N415" s="30" t="s">
        <v>19</v>
      </c>
      <c r="Q415" s="30" t="s">
        <v>25</v>
      </c>
      <c r="R415" s="54" t="s">
        <v>22</v>
      </c>
      <c r="S415" s="54"/>
      <c r="T415" s="30" t="s">
        <v>23</v>
      </c>
      <c r="U415" s="30" t="s">
        <v>24</v>
      </c>
      <c r="V415" s="30" t="s">
        <v>19</v>
      </c>
    </row>
    <row r="416" spans="1:22" ht="12.75">
      <c r="A416" s="7" t="s">
        <v>26</v>
      </c>
      <c r="B416" s="42" t="s">
        <v>42</v>
      </c>
      <c r="C416" s="42"/>
      <c r="D416" s="16">
        <v>10</v>
      </c>
      <c r="E416" s="26">
        <v>1</v>
      </c>
      <c r="F416" s="15">
        <f>D416*E416</f>
        <v>10</v>
      </c>
      <c r="I416" s="7" t="s">
        <v>26</v>
      </c>
      <c r="J416" s="42" t="s">
        <v>42</v>
      </c>
      <c r="K416" s="42"/>
      <c r="L416" s="16">
        <v>10</v>
      </c>
      <c r="M416" s="26">
        <v>1</v>
      </c>
      <c r="N416" s="15">
        <f>L416*M416</f>
        <v>10</v>
      </c>
      <c r="Q416" s="7" t="s">
        <v>26</v>
      </c>
      <c r="R416" s="42" t="s">
        <v>42</v>
      </c>
      <c r="S416" s="42"/>
      <c r="T416" s="16">
        <v>10</v>
      </c>
      <c r="U416" s="26">
        <v>1</v>
      </c>
      <c r="V416" s="15">
        <f>T416*U416</f>
        <v>10</v>
      </c>
    </row>
    <row r="417" spans="1:22" ht="12.75">
      <c r="A417" s="7" t="s">
        <v>27</v>
      </c>
      <c r="B417" s="42" t="s">
        <v>43</v>
      </c>
      <c r="C417" s="42"/>
      <c r="D417" s="16">
        <v>10</v>
      </c>
      <c r="E417" s="26">
        <v>2</v>
      </c>
      <c r="F417" s="15">
        <f aca="true" t="shared" si="42" ref="F417:F431">D417*E417</f>
        <v>20</v>
      </c>
      <c r="I417" s="7" t="s">
        <v>27</v>
      </c>
      <c r="J417" s="42" t="s">
        <v>43</v>
      </c>
      <c r="K417" s="42"/>
      <c r="L417" s="16">
        <v>9</v>
      </c>
      <c r="M417" s="26">
        <v>2</v>
      </c>
      <c r="N417" s="15">
        <f aca="true" t="shared" si="43" ref="N417:N431">L417*M417</f>
        <v>18</v>
      </c>
      <c r="Q417" s="7" t="s">
        <v>27</v>
      </c>
      <c r="R417" s="42" t="s">
        <v>43</v>
      </c>
      <c r="S417" s="42"/>
      <c r="T417" s="16">
        <v>10</v>
      </c>
      <c r="U417" s="26">
        <v>2</v>
      </c>
      <c r="V417" s="15">
        <f aca="true" t="shared" si="44" ref="V417:V431">T417*U417</f>
        <v>20</v>
      </c>
    </row>
    <row r="418" spans="1:22" ht="12.75">
      <c r="A418" s="7" t="s">
        <v>28</v>
      </c>
      <c r="B418" s="42" t="s">
        <v>45</v>
      </c>
      <c r="C418" s="42"/>
      <c r="D418" s="16">
        <v>10</v>
      </c>
      <c r="E418" s="26">
        <v>8</v>
      </c>
      <c r="F418" s="15">
        <f t="shared" si="42"/>
        <v>80</v>
      </c>
      <c r="I418" s="7" t="s">
        <v>28</v>
      </c>
      <c r="J418" s="42" t="s">
        <v>45</v>
      </c>
      <c r="K418" s="42"/>
      <c r="L418" s="16">
        <v>9</v>
      </c>
      <c r="M418" s="26">
        <v>8</v>
      </c>
      <c r="N418" s="15">
        <f t="shared" si="43"/>
        <v>72</v>
      </c>
      <c r="Q418" s="7" t="s">
        <v>28</v>
      </c>
      <c r="R418" s="42" t="s">
        <v>45</v>
      </c>
      <c r="S418" s="42"/>
      <c r="T418" s="16">
        <v>10</v>
      </c>
      <c r="U418" s="26">
        <v>8</v>
      </c>
      <c r="V418" s="15">
        <f t="shared" si="44"/>
        <v>80</v>
      </c>
    </row>
    <row r="419" spans="1:22" ht="12.75">
      <c r="A419" s="7" t="s">
        <v>29</v>
      </c>
      <c r="B419" s="42" t="s">
        <v>46</v>
      </c>
      <c r="C419" s="42"/>
      <c r="D419" s="16">
        <v>9</v>
      </c>
      <c r="E419" s="26">
        <v>6</v>
      </c>
      <c r="F419" s="15">
        <f t="shared" si="42"/>
        <v>54</v>
      </c>
      <c r="I419" s="7" t="s">
        <v>29</v>
      </c>
      <c r="J419" s="42" t="s">
        <v>46</v>
      </c>
      <c r="K419" s="42"/>
      <c r="L419" s="16">
        <v>7.5</v>
      </c>
      <c r="M419" s="26">
        <v>6</v>
      </c>
      <c r="N419" s="15">
        <f t="shared" si="43"/>
        <v>45</v>
      </c>
      <c r="Q419" s="7" t="s">
        <v>29</v>
      </c>
      <c r="R419" s="42" t="s">
        <v>46</v>
      </c>
      <c r="S419" s="42"/>
      <c r="T419" s="16">
        <v>10</v>
      </c>
      <c r="U419" s="26">
        <v>6</v>
      </c>
      <c r="V419" s="15">
        <f t="shared" si="44"/>
        <v>60</v>
      </c>
    </row>
    <row r="420" spans="1:22" ht="12.75">
      <c r="A420" s="7" t="s">
        <v>30</v>
      </c>
      <c r="B420" s="42" t="s">
        <v>47</v>
      </c>
      <c r="C420" s="42"/>
      <c r="D420" s="16">
        <v>9.5</v>
      </c>
      <c r="E420" s="26">
        <v>2</v>
      </c>
      <c r="F420" s="15">
        <f t="shared" si="42"/>
        <v>19</v>
      </c>
      <c r="I420" s="7" t="s">
        <v>30</v>
      </c>
      <c r="J420" s="42" t="s">
        <v>47</v>
      </c>
      <c r="K420" s="42"/>
      <c r="L420" s="16">
        <v>7.5</v>
      </c>
      <c r="M420" s="26">
        <v>2</v>
      </c>
      <c r="N420" s="15">
        <f t="shared" si="43"/>
        <v>15</v>
      </c>
      <c r="Q420" s="7" t="s">
        <v>30</v>
      </c>
      <c r="R420" s="42" t="s">
        <v>47</v>
      </c>
      <c r="S420" s="42"/>
      <c r="T420" s="16">
        <v>10</v>
      </c>
      <c r="U420" s="26">
        <v>2</v>
      </c>
      <c r="V420" s="15">
        <f t="shared" si="44"/>
        <v>20</v>
      </c>
    </row>
    <row r="421" spans="1:22" ht="12.75">
      <c r="A421" s="7" t="s">
        <v>31</v>
      </c>
      <c r="B421" s="42" t="s">
        <v>48</v>
      </c>
      <c r="C421" s="42"/>
      <c r="D421" s="16">
        <v>9.5</v>
      </c>
      <c r="E421" s="26">
        <v>6</v>
      </c>
      <c r="F421" s="15">
        <f t="shared" si="42"/>
        <v>57</v>
      </c>
      <c r="I421" s="7" t="s">
        <v>31</v>
      </c>
      <c r="J421" s="42" t="s">
        <v>48</v>
      </c>
      <c r="K421" s="42"/>
      <c r="L421" s="16">
        <v>8.5</v>
      </c>
      <c r="M421" s="26">
        <v>6</v>
      </c>
      <c r="N421" s="15">
        <f t="shared" si="43"/>
        <v>51</v>
      </c>
      <c r="Q421" s="7" t="s">
        <v>31</v>
      </c>
      <c r="R421" s="42" t="s">
        <v>48</v>
      </c>
      <c r="S421" s="42"/>
      <c r="T421" s="16">
        <v>9.5</v>
      </c>
      <c r="U421" s="26">
        <v>6</v>
      </c>
      <c r="V421" s="15">
        <f t="shared" si="44"/>
        <v>57</v>
      </c>
    </row>
    <row r="422" spans="1:22" ht="12.75">
      <c r="A422" s="7" t="s">
        <v>32</v>
      </c>
      <c r="B422" s="42" t="s">
        <v>49</v>
      </c>
      <c r="C422" s="42"/>
      <c r="D422" s="16">
        <v>8.5</v>
      </c>
      <c r="E422" s="26">
        <v>12</v>
      </c>
      <c r="F422" s="15">
        <f t="shared" si="42"/>
        <v>102</v>
      </c>
      <c r="I422" s="7" t="s">
        <v>32</v>
      </c>
      <c r="J422" s="42" t="s">
        <v>49</v>
      </c>
      <c r="K422" s="42"/>
      <c r="L422" s="16">
        <v>8.5</v>
      </c>
      <c r="M422" s="26">
        <v>12</v>
      </c>
      <c r="N422" s="15">
        <f t="shared" si="43"/>
        <v>102</v>
      </c>
      <c r="Q422" s="7" t="s">
        <v>32</v>
      </c>
      <c r="R422" s="42" t="s">
        <v>49</v>
      </c>
      <c r="S422" s="42"/>
      <c r="T422" s="16">
        <v>10</v>
      </c>
      <c r="U422" s="26">
        <v>12</v>
      </c>
      <c r="V422" s="15">
        <f t="shared" si="44"/>
        <v>120</v>
      </c>
    </row>
    <row r="423" spans="1:22" ht="12.75">
      <c r="A423" s="7" t="s">
        <v>33</v>
      </c>
      <c r="B423" s="42" t="s">
        <v>50</v>
      </c>
      <c r="C423" s="42"/>
      <c r="D423" s="16">
        <v>8.5</v>
      </c>
      <c r="E423" s="26">
        <v>12</v>
      </c>
      <c r="F423" s="15">
        <f t="shared" si="42"/>
        <v>102</v>
      </c>
      <c r="I423" s="7" t="s">
        <v>33</v>
      </c>
      <c r="J423" s="42" t="s">
        <v>50</v>
      </c>
      <c r="K423" s="42"/>
      <c r="L423" s="16">
        <v>8</v>
      </c>
      <c r="M423" s="26">
        <v>12</v>
      </c>
      <c r="N423" s="15">
        <f t="shared" si="43"/>
        <v>96</v>
      </c>
      <c r="Q423" s="7" t="s">
        <v>33</v>
      </c>
      <c r="R423" s="42" t="s">
        <v>50</v>
      </c>
      <c r="S423" s="42"/>
      <c r="T423" s="16">
        <v>9.5</v>
      </c>
      <c r="U423" s="26">
        <v>12</v>
      </c>
      <c r="V423" s="15">
        <f t="shared" si="44"/>
        <v>114</v>
      </c>
    </row>
    <row r="424" spans="1:22" ht="12.75">
      <c r="A424" s="7" t="s">
        <v>34</v>
      </c>
      <c r="B424" s="42" t="s">
        <v>51</v>
      </c>
      <c r="C424" s="42"/>
      <c r="D424" s="16">
        <v>9</v>
      </c>
      <c r="E424" s="26">
        <v>14</v>
      </c>
      <c r="F424" s="15">
        <f t="shared" si="42"/>
        <v>126</v>
      </c>
      <c r="I424" s="7" t="s">
        <v>34</v>
      </c>
      <c r="J424" s="42" t="s">
        <v>51</v>
      </c>
      <c r="K424" s="42"/>
      <c r="L424" s="16">
        <v>8</v>
      </c>
      <c r="M424" s="26">
        <v>14</v>
      </c>
      <c r="N424" s="15">
        <f t="shared" si="43"/>
        <v>112</v>
      </c>
      <c r="Q424" s="7" t="s">
        <v>34</v>
      </c>
      <c r="R424" s="42" t="s">
        <v>51</v>
      </c>
      <c r="S424" s="42"/>
      <c r="T424" s="16">
        <v>9.5</v>
      </c>
      <c r="U424" s="26">
        <v>14</v>
      </c>
      <c r="V424" s="15">
        <f t="shared" si="44"/>
        <v>133</v>
      </c>
    </row>
    <row r="425" spans="1:22" ht="12.75">
      <c r="A425" s="7" t="s">
        <v>35</v>
      </c>
      <c r="B425" s="42" t="s">
        <v>44</v>
      </c>
      <c r="C425" s="42"/>
      <c r="D425" s="16">
        <v>9.5</v>
      </c>
      <c r="E425" s="26">
        <v>7</v>
      </c>
      <c r="F425" s="15">
        <f t="shared" si="42"/>
        <v>66.5</v>
      </c>
      <c r="I425" s="7" t="s">
        <v>35</v>
      </c>
      <c r="J425" s="42" t="s">
        <v>44</v>
      </c>
      <c r="K425" s="42"/>
      <c r="L425" s="16">
        <v>8.5</v>
      </c>
      <c r="M425" s="26">
        <v>7</v>
      </c>
      <c r="N425" s="15">
        <f t="shared" si="43"/>
        <v>59.5</v>
      </c>
      <c r="Q425" s="7" t="s">
        <v>35</v>
      </c>
      <c r="R425" s="42" t="s">
        <v>44</v>
      </c>
      <c r="S425" s="42"/>
      <c r="T425" s="16">
        <v>9.5</v>
      </c>
      <c r="U425" s="26">
        <v>7</v>
      </c>
      <c r="V425" s="15">
        <f t="shared" si="44"/>
        <v>66.5</v>
      </c>
    </row>
    <row r="426" spans="1:22" ht="12.75">
      <c r="A426" s="7" t="s">
        <v>36</v>
      </c>
      <c r="B426" s="42" t="s">
        <v>52</v>
      </c>
      <c r="C426" s="42"/>
      <c r="D426" s="16">
        <v>9</v>
      </c>
      <c r="E426" s="26">
        <v>18</v>
      </c>
      <c r="F426" s="15">
        <f t="shared" si="42"/>
        <v>162</v>
      </c>
      <c r="I426" s="7" t="s">
        <v>36</v>
      </c>
      <c r="J426" s="42" t="s">
        <v>52</v>
      </c>
      <c r="K426" s="42"/>
      <c r="L426" s="16">
        <v>8.5</v>
      </c>
      <c r="M426" s="26">
        <v>18</v>
      </c>
      <c r="N426" s="15">
        <f t="shared" si="43"/>
        <v>153</v>
      </c>
      <c r="Q426" s="7" t="s">
        <v>36</v>
      </c>
      <c r="R426" s="42" t="s">
        <v>52</v>
      </c>
      <c r="S426" s="42"/>
      <c r="T426" s="16">
        <v>10</v>
      </c>
      <c r="U426" s="26">
        <v>18</v>
      </c>
      <c r="V426" s="15">
        <f t="shared" si="44"/>
        <v>180</v>
      </c>
    </row>
    <row r="427" spans="1:22" ht="12.75">
      <c r="A427" s="7" t="s">
        <v>37</v>
      </c>
      <c r="B427" s="42" t="s">
        <v>53</v>
      </c>
      <c r="C427" s="42"/>
      <c r="D427" s="16">
        <v>8</v>
      </c>
      <c r="E427" s="26">
        <v>10</v>
      </c>
      <c r="F427" s="15">
        <f t="shared" si="42"/>
        <v>80</v>
      </c>
      <c r="I427" s="7" t="s">
        <v>37</v>
      </c>
      <c r="J427" s="42" t="s">
        <v>53</v>
      </c>
      <c r="K427" s="42"/>
      <c r="L427" s="16">
        <v>7.5</v>
      </c>
      <c r="M427" s="26">
        <v>10</v>
      </c>
      <c r="N427" s="15">
        <f t="shared" si="43"/>
        <v>75</v>
      </c>
      <c r="Q427" s="7" t="s">
        <v>37</v>
      </c>
      <c r="R427" s="42" t="s">
        <v>53</v>
      </c>
      <c r="S427" s="42"/>
      <c r="T427" s="16">
        <v>9.5</v>
      </c>
      <c r="U427" s="26">
        <v>10</v>
      </c>
      <c r="V427" s="15">
        <f t="shared" si="44"/>
        <v>95</v>
      </c>
    </row>
    <row r="428" spans="1:22" ht="12.75">
      <c r="A428" s="7" t="s">
        <v>38</v>
      </c>
      <c r="B428" s="42" t="s">
        <v>54</v>
      </c>
      <c r="C428" s="42"/>
      <c r="D428" s="16">
        <v>8</v>
      </c>
      <c r="E428" s="26">
        <v>10</v>
      </c>
      <c r="F428" s="15">
        <f t="shared" si="42"/>
        <v>80</v>
      </c>
      <c r="I428" s="7" t="s">
        <v>38</v>
      </c>
      <c r="J428" s="42" t="s">
        <v>54</v>
      </c>
      <c r="K428" s="42"/>
      <c r="L428" s="16">
        <v>8</v>
      </c>
      <c r="M428" s="26">
        <v>10</v>
      </c>
      <c r="N428" s="15">
        <f t="shared" si="43"/>
        <v>80</v>
      </c>
      <c r="Q428" s="7" t="s">
        <v>38</v>
      </c>
      <c r="R428" s="42" t="s">
        <v>54</v>
      </c>
      <c r="S428" s="42"/>
      <c r="T428" s="16">
        <v>10</v>
      </c>
      <c r="U428" s="26">
        <v>10</v>
      </c>
      <c r="V428" s="15">
        <f t="shared" si="44"/>
        <v>100</v>
      </c>
    </row>
    <row r="429" spans="1:22" ht="12.75">
      <c r="A429" s="7" t="s">
        <v>39</v>
      </c>
      <c r="B429" s="42" t="s">
        <v>55</v>
      </c>
      <c r="C429" s="42"/>
      <c r="D429" s="16">
        <v>8.5</v>
      </c>
      <c r="E429" s="26">
        <v>10</v>
      </c>
      <c r="F429" s="15">
        <f t="shared" si="42"/>
        <v>85</v>
      </c>
      <c r="I429" s="7" t="s">
        <v>39</v>
      </c>
      <c r="J429" s="42" t="s">
        <v>55</v>
      </c>
      <c r="K429" s="42"/>
      <c r="L429" s="16">
        <v>8</v>
      </c>
      <c r="M429" s="26">
        <v>10</v>
      </c>
      <c r="N429" s="15">
        <f t="shared" si="43"/>
        <v>80</v>
      </c>
      <c r="Q429" s="7" t="s">
        <v>39</v>
      </c>
      <c r="R429" s="42" t="s">
        <v>55</v>
      </c>
      <c r="S429" s="42"/>
      <c r="T429" s="16">
        <v>10</v>
      </c>
      <c r="U429" s="26">
        <v>10</v>
      </c>
      <c r="V429" s="15">
        <f t="shared" si="44"/>
        <v>100</v>
      </c>
    </row>
    <row r="430" spans="1:22" ht="12.75">
      <c r="A430" s="7" t="s">
        <v>40</v>
      </c>
      <c r="B430" s="42" t="s">
        <v>56</v>
      </c>
      <c r="C430" s="42"/>
      <c r="D430" s="16">
        <v>7</v>
      </c>
      <c r="E430" s="26">
        <v>8</v>
      </c>
      <c r="F430" s="15">
        <f t="shared" si="42"/>
        <v>56</v>
      </c>
      <c r="I430" s="7" t="s">
        <v>40</v>
      </c>
      <c r="J430" s="42" t="s">
        <v>56</v>
      </c>
      <c r="K430" s="42"/>
      <c r="L430" s="16">
        <v>8</v>
      </c>
      <c r="M430" s="26">
        <v>8</v>
      </c>
      <c r="N430" s="15">
        <f t="shared" si="43"/>
        <v>64</v>
      </c>
      <c r="Q430" s="7" t="s">
        <v>40</v>
      </c>
      <c r="R430" s="42" t="s">
        <v>56</v>
      </c>
      <c r="S430" s="42"/>
      <c r="T430" s="16">
        <v>10</v>
      </c>
      <c r="U430" s="26">
        <v>8</v>
      </c>
      <c r="V430" s="15">
        <f t="shared" si="44"/>
        <v>80</v>
      </c>
    </row>
    <row r="431" spans="1:22" ht="12.75">
      <c r="A431" s="7" t="s">
        <v>41</v>
      </c>
      <c r="B431" s="42" t="s">
        <v>57</v>
      </c>
      <c r="C431" s="42"/>
      <c r="D431" s="16">
        <v>8</v>
      </c>
      <c r="E431" s="26">
        <v>5</v>
      </c>
      <c r="F431" s="15">
        <f t="shared" si="42"/>
        <v>40</v>
      </c>
      <c r="I431" s="7" t="s">
        <v>41</v>
      </c>
      <c r="J431" s="42" t="s">
        <v>57</v>
      </c>
      <c r="K431" s="42"/>
      <c r="L431" s="16">
        <v>8</v>
      </c>
      <c r="M431" s="26">
        <v>5</v>
      </c>
      <c r="N431" s="15">
        <f t="shared" si="43"/>
        <v>40</v>
      </c>
      <c r="Q431" s="7" t="s">
        <v>41</v>
      </c>
      <c r="R431" s="42" t="s">
        <v>57</v>
      </c>
      <c r="S431" s="42"/>
      <c r="T431" s="16">
        <v>9</v>
      </c>
      <c r="U431" s="26">
        <v>5</v>
      </c>
      <c r="V431" s="15">
        <f t="shared" si="44"/>
        <v>45</v>
      </c>
    </row>
    <row r="432" spans="1:23" ht="12.75">
      <c r="A432" s="45" t="s">
        <v>63</v>
      </c>
      <c r="B432" s="43"/>
      <c r="C432" s="43"/>
      <c r="D432" s="43"/>
      <c r="E432" s="43"/>
      <c r="F432" s="27">
        <f>SUM(F416:F431)</f>
        <v>1139.5</v>
      </c>
      <c r="I432" s="45" t="s">
        <v>63</v>
      </c>
      <c r="J432" s="43"/>
      <c r="K432" s="43"/>
      <c r="L432" s="43"/>
      <c r="M432" s="43"/>
      <c r="N432" s="27">
        <f>SUM(N416:N431)</f>
        <v>1072.5</v>
      </c>
      <c r="Q432" s="45" t="s">
        <v>63</v>
      </c>
      <c r="R432" s="43"/>
      <c r="S432" s="43"/>
      <c r="T432" s="43"/>
      <c r="U432" s="43"/>
      <c r="V432" s="27">
        <f>SUM(V416:V431)</f>
        <v>1280.5</v>
      </c>
      <c r="W432">
        <f>F432+N432+V432</f>
        <v>3492.5</v>
      </c>
    </row>
    <row r="434" spans="1:22" ht="12.75">
      <c r="A434" s="47" t="s">
        <v>66</v>
      </c>
      <c r="B434" s="48"/>
      <c r="C434" s="6" t="s">
        <v>102</v>
      </c>
      <c r="D434" s="44" t="s">
        <v>65</v>
      </c>
      <c r="E434" s="44"/>
      <c r="F434" s="44"/>
      <c r="I434" s="47" t="s">
        <v>66</v>
      </c>
      <c r="J434" s="48"/>
      <c r="K434" s="6" t="s">
        <v>101</v>
      </c>
      <c r="L434" s="44" t="s">
        <v>65</v>
      </c>
      <c r="M434" s="44"/>
      <c r="N434" s="44"/>
      <c r="Q434" s="47" t="s">
        <v>66</v>
      </c>
      <c r="R434" s="48"/>
      <c r="S434" s="6" t="s">
        <v>106</v>
      </c>
      <c r="T434" s="44" t="s">
        <v>65</v>
      </c>
      <c r="U434" s="44"/>
      <c r="V434" s="44"/>
    </row>
    <row r="435" spans="1:22" ht="12.75">
      <c r="A435" s="49"/>
      <c r="B435" s="50"/>
      <c r="C435" s="43" t="s">
        <v>87</v>
      </c>
      <c r="D435" s="46"/>
      <c r="E435" s="46"/>
      <c r="F435" s="46"/>
      <c r="I435" s="49"/>
      <c r="J435" s="50"/>
      <c r="K435" s="43" t="s">
        <v>98</v>
      </c>
      <c r="L435" s="46"/>
      <c r="M435" s="46"/>
      <c r="N435" s="46"/>
      <c r="Q435" s="49"/>
      <c r="R435" s="50"/>
      <c r="S435" s="43" t="s">
        <v>105</v>
      </c>
      <c r="T435" s="46"/>
      <c r="U435" s="46"/>
      <c r="V435" s="46"/>
    </row>
    <row r="436" spans="1:22" ht="12.75">
      <c r="A436" s="51"/>
      <c r="B436" s="52"/>
      <c r="C436" s="6" t="s">
        <v>68</v>
      </c>
      <c r="D436" s="42"/>
      <c r="E436" s="42"/>
      <c r="F436" s="42"/>
      <c r="I436" s="51"/>
      <c r="J436" s="52"/>
      <c r="K436" s="6" t="s">
        <v>68</v>
      </c>
      <c r="L436" s="42"/>
      <c r="M436" s="42"/>
      <c r="N436" s="42"/>
      <c r="Q436" s="51"/>
      <c r="R436" s="52"/>
      <c r="S436" s="6" t="s">
        <v>68</v>
      </c>
      <c r="T436" s="42"/>
      <c r="U436" s="42"/>
      <c r="V436" s="42"/>
    </row>
    <row r="440" spans="1:22" ht="12.75">
      <c r="A440" s="54" t="s">
        <v>92</v>
      </c>
      <c r="B440" s="54"/>
      <c r="C440" s="54"/>
      <c r="D440" s="54" t="s">
        <v>59</v>
      </c>
      <c r="E440" s="54"/>
      <c r="F440" s="54"/>
      <c r="I440" s="54" t="s">
        <v>92</v>
      </c>
      <c r="J440" s="54"/>
      <c r="K440" s="54"/>
      <c r="L440" s="54" t="s">
        <v>59</v>
      </c>
      <c r="M440" s="54"/>
      <c r="N440" s="54"/>
      <c r="Q440" s="54" t="s">
        <v>92</v>
      </c>
      <c r="R440" s="54"/>
      <c r="S440" s="54"/>
      <c r="T440" s="54" t="s">
        <v>59</v>
      </c>
      <c r="U440" s="54"/>
      <c r="V440" s="54"/>
    </row>
    <row r="441" spans="1:22" ht="12.75">
      <c r="A441" s="28" t="s">
        <v>68</v>
      </c>
      <c r="B441" s="29"/>
      <c r="C441" s="24"/>
      <c r="D441" s="54" t="s">
        <v>62</v>
      </c>
      <c r="E441" s="54"/>
      <c r="F441" s="54"/>
      <c r="I441" s="28" t="s">
        <v>68</v>
      </c>
      <c r="J441" s="29"/>
      <c r="K441" s="24"/>
      <c r="L441" s="54" t="s">
        <v>62</v>
      </c>
      <c r="M441" s="54"/>
      <c r="N441" s="54"/>
      <c r="Q441" s="28" t="s">
        <v>68</v>
      </c>
      <c r="R441" s="29"/>
      <c r="S441" s="24"/>
      <c r="T441" s="54" t="s">
        <v>62</v>
      </c>
      <c r="U441" s="54"/>
      <c r="V441" s="54"/>
    </row>
    <row r="442" spans="4:22" ht="12.75">
      <c r="D442" s="53" t="s">
        <v>97</v>
      </c>
      <c r="E442" s="53"/>
      <c r="F442" s="53"/>
      <c r="L442" s="53" t="s">
        <v>97</v>
      </c>
      <c r="M442" s="53"/>
      <c r="N442" s="53"/>
      <c r="T442" s="53" t="s">
        <v>97</v>
      </c>
      <c r="U442" s="53"/>
      <c r="V442" s="53"/>
    </row>
    <row r="444" spans="1:22" ht="12.75">
      <c r="A444" s="30" t="s">
        <v>25</v>
      </c>
      <c r="B444" s="54" t="s">
        <v>22</v>
      </c>
      <c r="C444" s="54"/>
      <c r="D444" s="30" t="s">
        <v>23</v>
      </c>
      <c r="E444" s="30" t="s">
        <v>24</v>
      </c>
      <c r="F444" s="30" t="s">
        <v>19</v>
      </c>
      <c r="I444" s="30" t="s">
        <v>25</v>
      </c>
      <c r="J444" s="54" t="s">
        <v>22</v>
      </c>
      <c r="K444" s="54"/>
      <c r="L444" s="30" t="s">
        <v>23</v>
      </c>
      <c r="M444" s="30" t="s">
        <v>24</v>
      </c>
      <c r="N444" s="30" t="s">
        <v>19</v>
      </c>
      <c r="Q444" s="30" t="s">
        <v>25</v>
      </c>
      <c r="R444" s="54" t="s">
        <v>22</v>
      </c>
      <c r="S444" s="54"/>
      <c r="T444" s="30" t="s">
        <v>23</v>
      </c>
      <c r="U444" s="30" t="s">
        <v>24</v>
      </c>
      <c r="V444" s="30" t="s">
        <v>19</v>
      </c>
    </row>
    <row r="445" spans="1:22" ht="12.75">
      <c r="A445" s="7" t="s">
        <v>26</v>
      </c>
      <c r="B445" s="42" t="s">
        <v>42</v>
      </c>
      <c r="C445" s="42"/>
      <c r="D445" s="16">
        <v>10</v>
      </c>
      <c r="E445" s="26">
        <v>1</v>
      </c>
      <c r="F445" s="15">
        <f>D445*E445</f>
        <v>10</v>
      </c>
      <c r="I445" s="7" t="s">
        <v>26</v>
      </c>
      <c r="J445" s="42" t="s">
        <v>42</v>
      </c>
      <c r="K445" s="42"/>
      <c r="L445" s="16">
        <v>10</v>
      </c>
      <c r="M445" s="26">
        <v>1</v>
      </c>
      <c r="N445" s="15">
        <f>L445*M445</f>
        <v>10</v>
      </c>
      <c r="Q445" s="7" t="s">
        <v>26</v>
      </c>
      <c r="R445" s="42" t="s">
        <v>42</v>
      </c>
      <c r="S445" s="42"/>
      <c r="T445" s="16">
        <v>10</v>
      </c>
      <c r="U445" s="26">
        <v>1</v>
      </c>
      <c r="V445" s="15">
        <f>T445*U445</f>
        <v>10</v>
      </c>
    </row>
    <row r="446" spans="1:22" ht="12.75">
      <c r="A446" s="7" t="s">
        <v>27</v>
      </c>
      <c r="B446" s="42" t="s">
        <v>43</v>
      </c>
      <c r="C446" s="42"/>
      <c r="D446" s="16">
        <v>9.5</v>
      </c>
      <c r="E446" s="26">
        <v>2</v>
      </c>
      <c r="F446" s="15">
        <f aca="true" t="shared" si="45" ref="F446:F460">D446*E446</f>
        <v>19</v>
      </c>
      <c r="I446" s="7" t="s">
        <v>27</v>
      </c>
      <c r="J446" s="42" t="s">
        <v>43</v>
      </c>
      <c r="K446" s="42"/>
      <c r="L446" s="16">
        <v>7</v>
      </c>
      <c r="M446" s="26">
        <v>2</v>
      </c>
      <c r="N446" s="15">
        <f aca="true" t="shared" si="46" ref="N446:N460">L446*M446</f>
        <v>14</v>
      </c>
      <c r="Q446" s="7" t="s">
        <v>27</v>
      </c>
      <c r="R446" s="42" t="s">
        <v>43</v>
      </c>
      <c r="S446" s="42"/>
      <c r="T446" s="16">
        <v>9</v>
      </c>
      <c r="U446" s="26">
        <v>2</v>
      </c>
      <c r="V446" s="15">
        <f aca="true" t="shared" si="47" ref="V446:V460">T446*U446</f>
        <v>18</v>
      </c>
    </row>
    <row r="447" spans="1:22" ht="12.75">
      <c r="A447" s="7" t="s">
        <v>28</v>
      </c>
      <c r="B447" s="42" t="s">
        <v>45</v>
      </c>
      <c r="C447" s="42"/>
      <c r="D447" s="16">
        <v>8.5</v>
      </c>
      <c r="E447" s="26">
        <v>8</v>
      </c>
      <c r="F447" s="15">
        <f t="shared" si="45"/>
        <v>68</v>
      </c>
      <c r="I447" s="7" t="s">
        <v>28</v>
      </c>
      <c r="J447" s="42" t="s">
        <v>45</v>
      </c>
      <c r="K447" s="42"/>
      <c r="L447" s="16">
        <v>6.5</v>
      </c>
      <c r="M447" s="26">
        <v>8</v>
      </c>
      <c r="N447" s="15">
        <f t="shared" si="46"/>
        <v>52</v>
      </c>
      <c r="Q447" s="7" t="s">
        <v>28</v>
      </c>
      <c r="R447" s="42" t="s">
        <v>45</v>
      </c>
      <c r="S447" s="42"/>
      <c r="T447" s="16">
        <v>10</v>
      </c>
      <c r="U447" s="26">
        <v>8</v>
      </c>
      <c r="V447" s="15">
        <f t="shared" si="47"/>
        <v>80</v>
      </c>
    </row>
    <row r="448" spans="1:22" ht="12.75">
      <c r="A448" s="7" t="s">
        <v>29</v>
      </c>
      <c r="B448" s="42" t="s">
        <v>46</v>
      </c>
      <c r="C448" s="42"/>
      <c r="D448" s="16">
        <v>8.5</v>
      </c>
      <c r="E448" s="26">
        <v>6</v>
      </c>
      <c r="F448" s="15">
        <f t="shared" si="45"/>
        <v>51</v>
      </c>
      <c r="I448" s="7" t="s">
        <v>29</v>
      </c>
      <c r="J448" s="42" t="s">
        <v>46</v>
      </c>
      <c r="K448" s="42"/>
      <c r="L448" s="16">
        <v>7.5</v>
      </c>
      <c r="M448" s="26">
        <v>6</v>
      </c>
      <c r="N448" s="15">
        <f t="shared" si="46"/>
        <v>45</v>
      </c>
      <c r="Q448" s="7" t="s">
        <v>29</v>
      </c>
      <c r="R448" s="42" t="s">
        <v>46</v>
      </c>
      <c r="S448" s="42"/>
      <c r="T448" s="16">
        <v>10</v>
      </c>
      <c r="U448" s="26">
        <v>6</v>
      </c>
      <c r="V448" s="15">
        <f t="shared" si="47"/>
        <v>60</v>
      </c>
    </row>
    <row r="449" spans="1:22" ht="12.75">
      <c r="A449" s="7" t="s">
        <v>30</v>
      </c>
      <c r="B449" s="42" t="s">
        <v>47</v>
      </c>
      <c r="C449" s="42"/>
      <c r="D449" s="16">
        <v>9</v>
      </c>
      <c r="E449" s="26">
        <v>2</v>
      </c>
      <c r="F449" s="15">
        <f t="shared" si="45"/>
        <v>18</v>
      </c>
      <c r="I449" s="7" t="s">
        <v>30</v>
      </c>
      <c r="J449" s="42" t="s">
        <v>47</v>
      </c>
      <c r="K449" s="42"/>
      <c r="L449" s="16">
        <v>7</v>
      </c>
      <c r="M449" s="26">
        <v>2</v>
      </c>
      <c r="N449" s="15">
        <f t="shared" si="46"/>
        <v>14</v>
      </c>
      <c r="Q449" s="7" t="s">
        <v>30</v>
      </c>
      <c r="R449" s="42" t="s">
        <v>47</v>
      </c>
      <c r="S449" s="42"/>
      <c r="T449" s="16">
        <v>9.5</v>
      </c>
      <c r="U449" s="26">
        <v>2</v>
      </c>
      <c r="V449" s="15">
        <f t="shared" si="47"/>
        <v>19</v>
      </c>
    </row>
    <row r="450" spans="1:22" ht="12.75">
      <c r="A450" s="7" t="s">
        <v>31</v>
      </c>
      <c r="B450" s="42" t="s">
        <v>48</v>
      </c>
      <c r="C450" s="42"/>
      <c r="D450" s="16">
        <v>8.5</v>
      </c>
      <c r="E450" s="26">
        <v>6</v>
      </c>
      <c r="F450" s="15">
        <f t="shared" si="45"/>
        <v>51</v>
      </c>
      <c r="I450" s="7" t="s">
        <v>31</v>
      </c>
      <c r="J450" s="42" t="s">
        <v>48</v>
      </c>
      <c r="K450" s="42"/>
      <c r="L450" s="16">
        <v>7</v>
      </c>
      <c r="M450" s="26">
        <v>6</v>
      </c>
      <c r="N450" s="15">
        <f t="shared" si="46"/>
        <v>42</v>
      </c>
      <c r="Q450" s="7" t="s">
        <v>31</v>
      </c>
      <c r="R450" s="42" t="s">
        <v>48</v>
      </c>
      <c r="S450" s="42"/>
      <c r="T450" s="16">
        <v>9.5</v>
      </c>
      <c r="U450" s="26">
        <v>6</v>
      </c>
      <c r="V450" s="15">
        <f t="shared" si="47"/>
        <v>57</v>
      </c>
    </row>
    <row r="451" spans="1:22" ht="12.75">
      <c r="A451" s="7" t="s">
        <v>32</v>
      </c>
      <c r="B451" s="42" t="s">
        <v>49</v>
      </c>
      <c r="C451" s="42"/>
      <c r="D451" s="16">
        <v>8</v>
      </c>
      <c r="E451" s="26">
        <v>12</v>
      </c>
      <c r="F451" s="15">
        <f t="shared" si="45"/>
        <v>96</v>
      </c>
      <c r="I451" s="7" t="s">
        <v>32</v>
      </c>
      <c r="J451" s="42" t="s">
        <v>49</v>
      </c>
      <c r="K451" s="42"/>
      <c r="L451" s="16">
        <v>7</v>
      </c>
      <c r="M451" s="26">
        <v>12</v>
      </c>
      <c r="N451" s="15">
        <f t="shared" si="46"/>
        <v>84</v>
      </c>
      <c r="Q451" s="7" t="s">
        <v>32</v>
      </c>
      <c r="R451" s="42" t="s">
        <v>49</v>
      </c>
      <c r="S451" s="42"/>
      <c r="T451" s="16">
        <v>9.5</v>
      </c>
      <c r="U451" s="26">
        <v>12</v>
      </c>
      <c r="V451" s="15">
        <f t="shared" si="47"/>
        <v>114</v>
      </c>
    </row>
    <row r="452" spans="1:22" ht="12.75">
      <c r="A452" s="7" t="s">
        <v>33</v>
      </c>
      <c r="B452" s="42" t="s">
        <v>50</v>
      </c>
      <c r="C452" s="42"/>
      <c r="D452" s="16">
        <v>4.5</v>
      </c>
      <c r="E452" s="26">
        <v>12</v>
      </c>
      <c r="F452" s="15">
        <f t="shared" si="45"/>
        <v>54</v>
      </c>
      <c r="I452" s="7" t="s">
        <v>33</v>
      </c>
      <c r="J452" s="42" t="s">
        <v>50</v>
      </c>
      <c r="K452" s="42"/>
      <c r="L452" s="16">
        <v>6</v>
      </c>
      <c r="M452" s="26">
        <v>12</v>
      </c>
      <c r="N452" s="15">
        <f t="shared" si="46"/>
        <v>72</v>
      </c>
      <c r="Q452" s="7" t="s">
        <v>33</v>
      </c>
      <c r="R452" s="42" t="s">
        <v>50</v>
      </c>
      <c r="S452" s="42"/>
      <c r="T452" s="16">
        <v>9.5</v>
      </c>
      <c r="U452" s="26">
        <v>12</v>
      </c>
      <c r="V452" s="15">
        <f t="shared" si="47"/>
        <v>114</v>
      </c>
    </row>
    <row r="453" spans="1:22" ht="12.75">
      <c r="A453" s="7" t="s">
        <v>34</v>
      </c>
      <c r="B453" s="42" t="s">
        <v>51</v>
      </c>
      <c r="C453" s="42"/>
      <c r="D453" s="16">
        <v>6</v>
      </c>
      <c r="E453" s="26">
        <v>14</v>
      </c>
      <c r="F453" s="15">
        <f t="shared" si="45"/>
        <v>84</v>
      </c>
      <c r="I453" s="7" t="s">
        <v>34</v>
      </c>
      <c r="J453" s="42" t="s">
        <v>51</v>
      </c>
      <c r="K453" s="42"/>
      <c r="L453" s="16">
        <v>7</v>
      </c>
      <c r="M453" s="26">
        <v>14</v>
      </c>
      <c r="N453" s="15">
        <f t="shared" si="46"/>
        <v>98</v>
      </c>
      <c r="Q453" s="7" t="s">
        <v>34</v>
      </c>
      <c r="R453" s="42" t="s">
        <v>51</v>
      </c>
      <c r="S453" s="42"/>
      <c r="T453" s="16">
        <v>9</v>
      </c>
      <c r="U453" s="26">
        <v>14</v>
      </c>
      <c r="V453" s="15">
        <f t="shared" si="47"/>
        <v>126</v>
      </c>
    </row>
    <row r="454" spans="1:22" ht="12.75">
      <c r="A454" s="7" t="s">
        <v>35</v>
      </c>
      <c r="B454" s="42" t="s">
        <v>44</v>
      </c>
      <c r="C454" s="42"/>
      <c r="D454" s="16">
        <v>7</v>
      </c>
      <c r="E454" s="26">
        <v>7</v>
      </c>
      <c r="F454" s="15">
        <f t="shared" si="45"/>
        <v>49</v>
      </c>
      <c r="I454" s="7" t="s">
        <v>35</v>
      </c>
      <c r="J454" s="42" t="s">
        <v>44</v>
      </c>
      <c r="K454" s="42"/>
      <c r="L454" s="16">
        <v>7</v>
      </c>
      <c r="M454" s="26">
        <v>7</v>
      </c>
      <c r="N454" s="15">
        <f t="shared" si="46"/>
        <v>49</v>
      </c>
      <c r="Q454" s="7" t="s">
        <v>35</v>
      </c>
      <c r="R454" s="42" t="s">
        <v>44</v>
      </c>
      <c r="S454" s="42"/>
      <c r="T454" s="16">
        <v>8</v>
      </c>
      <c r="U454" s="26">
        <v>7</v>
      </c>
      <c r="V454" s="15">
        <f t="shared" si="47"/>
        <v>56</v>
      </c>
    </row>
    <row r="455" spans="1:22" ht="12.75">
      <c r="A455" s="7" t="s">
        <v>36</v>
      </c>
      <c r="B455" s="42" t="s">
        <v>52</v>
      </c>
      <c r="C455" s="42"/>
      <c r="D455" s="16">
        <v>5</v>
      </c>
      <c r="E455" s="26">
        <v>18</v>
      </c>
      <c r="F455" s="15">
        <f t="shared" si="45"/>
        <v>90</v>
      </c>
      <c r="I455" s="7" t="s">
        <v>36</v>
      </c>
      <c r="J455" s="42" t="s">
        <v>52</v>
      </c>
      <c r="K455" s="42"/>
      <c r="L455" s="16">
        <v>5.5</v>
      </c>
      <c r="M455" s="26">
        <v>18</v>
      </c>
      <c r="N455" s="15">
        <f t="shared" si="46"/>
        <v>99</v>
      </c>
      <c r="Q455" s="7" t="s">
        <v>36</v>
      </c>
      <c r="R455" s="42" t="s">
        <v>52</v>
      </c>
      <c r="S455" s="42"/>
      <c r="T455" s="16">
        <v>8.5</v>
      </c>
      <c r="U455" s="26">
        <v>18</v>
      </c>
      <c r="V455" s="15">
        <f t="shared" si="47"/>
        <v>153</v>
      </c>
    </row>
    <row r="456" spans="1:22" ht="12.75">
      <c r="A456" s="7" t="s">
        <v>37</v>
      </c>
      <c r="B456" s="42" t="s">
        <v>53</v>
      </c>
      <c r="C456" s="42"/>
      <c r="D456" s="16">
        <v>6</v>
      </c>
      <c r="E456" s="26">
        <v>10</v>
      </c>
      <c r="F456" s="15">
        <f t="shared" si="45"/>
        <v>60</v>
      </c>
      <c r="I456" s="7" t="s">
        <v>37</v>
      </c>
      <c r="J456" s="42" t="s">
        <v>53</v>
      </c>
      <c r="K456" s="42"/>
      <c r="L456" s="16">
        <v>6.5</v>
      </c>
      <c r="M456" s="26">
        <v>10</v>
      </c>
      <c r="N456" s="15">
        <f t="shared" si="46"/>
        <v>65</v>
      </c>
      <c r="Q456" s="7" t="s">
        <v>37</v>
      </c>
      <c r="R456" s="42" t="s">
        <v>53</v>
      </c>
      <c r="S456" s="42"/>
      <c r="T456" s="16">
        <v>9</v>
      </c>
      <c r="U456" s="26">
        <v>10</v>
      </c>
      <c r="V456" s="15">
        <f t="shared" si="47"/>
        <v>90</v>
      </c>
    </row>
    <row r="457" spans="1:22" ht="12.75">
      <c r="A457" s="7" t="s">
        <v>38</v>
      </c>
      <c r="B457" s="42" t="s">
        <v>54</v>
      </c>
      <c r="C457" s="42"/>
      <c r="D457" s="16">
        <v>6</v>
      </c>
      <c r="E457" s="26">
        <v>10</v>
      </c>
      <c r="F457" s="15">
        <f t="shared" si="45"/>
        <v>60</v>
      </c>
      <c r="I457" s="7" t="s">
        <v>38</v>
      </c>
      <c r="J457" s="42" t="s">
        <v>54</v>
      </c>
      <c r="K457" s="42"/>
      <c r="L457" s="16">
        <v>6.5</v>
      </c>
      <c r="M457" s="26">
        <v>10</v>
      </c>
      <c r="N457" s="15">
        <f t="shared" si="46"/>
        <v>65</v>
      </c>
      <c r="Q457" s="7" t="s">
        <v>38</v>
      </c>
      <c r="R457" s="42" t="s">
        <v>54</v>
      </c>
      <c r="S457" s="42"/>
      <c r="T457" s="16">
        <v>9</v>
      </c>
      <c r="U457" s="26">
        <v>10</v>
      </c>
      <c r="V457" s="15">
        <f t="shared" si="47"/>
        <v>90</v>
      </c>
    </row>
    <row r="458" spans="1:22" ht="12.75">
      <c r="A458" s="7" t="s">
        <v>39</v>
      </c>
      <c r="B458" s="42" t="s">
        <v>55</v>
      </c>
      <c r="C458" s="42"/>
      <c r="D458" s="16">
        <v>6</v>
      </c>
      <c r="E458" s="26">
        <v>10</v>
      </c>
      <c r="F458" s="15">
        <f t="shared" si="45"/>
        <v>60</v>
      </c>
      <c r="I458" s="7" t="s">
        <v>39</v>
      </c>
      <c r="J458" s="42" t="s">
        <v>55</v>
      </c>
      <c r="K458" s="42"/>
      <c r="L458" s="16">
        <v>7</v>
      </c>
      <c r="M458" s="26">
        <v>10</v>
      </c>
      <c r="N458" s="15">
        <f t="shared" si="46"/>
        <v>70</v>
      </c>
      <c r="Q458" s="7" t="s">
        <v>39</v>
      </c>
      <c r="R458" s="42" t="s">
        <v>55</v>
      </c>
      <c r="S458" s="42"/>
      <c r="T458" s="16">
        <v>8.5</v>
      </c>
      <c r="U458" s="26">
        <v>10</v>
      </c>
      <c r="V458" s="15">
        <f t="shared" si="47"/>
        <v>85</v>
      </c>
    </row>
    <row r="459" spans="1:22" ht="12.75">
      <c r="A459" s="7" t="s">
        <v>40</v>
      </c>
      <c r="B459" s="42" t="s">
        <v>56</v>
      </c>
      <c r="C459" s="42"/>
      <c r="D459" s="16">
        <v>4</v>
      </c>
      <c r="E459" s="26">
        <v>8</v>
      </c>
      <c r="F459" s="15">
        <f t="shared" si="45"/>
        <v>32</v>
      </c>
      <c r="I459" s="7" t="s">
        <v>40</v>
      </c>
      <c r="J459" s="42" t="s">
        <v>56</v>
      </c>
      <c r="K459" s="42"/>
      <c r="L459" s="16">
        <v>5</v>
      </c>
      <c r="M459" s="26">
        <v>8</v>
      </c>
      <c r="N459" s="15">
        <f t="shared" si="46"/>
        <v>40</v>
      </c>
      <c r="Q459" s="7" t="s">
        <v>40</v>
      </c>
      <c r="R459" s="42" t="s">
        <v>56</v>
      </c>
      <c r="S459" s="42"/>
      <c r="T459" s="16">
        <v>8.5</v>
      </c>
      <c r="U459" s="26">
        <v>8</v>
      </c>
      <c r="V459" s="15">
        <f t="shared" si="47"/>
        <v>68</v>
      </c>
    </row>
    <row r="460" spans="1:22" ht="12.75">
      <c r="A460" s="7" t="s">
        <v>41</v>
      </c>
      <c r="B460" s="42" t="s">
        <v>57</v>
      </c>
      <c r="C460" s="42"/>
      <c r="D460" s="16">
        <v>7.5</v>
      </c>
      <c r="E460" s="26">
        <v>5</v>
      </c>
      <c r="F460" s="15">
        <f t="shared" si="45"/>
        <v>37.5</v>
      </c>
      <c r="I460" s="7" t="s">
        <v>41</v>
      </c>
      <c r="J460" s="42" t="s">
        <v>57</v>
      </c>
      <c r="K460" s="42"/>
      <c r="L460" s="16">
        <v>7.5</v>
      </c>
      <c r="M460" s="26">
        <v>5</v>
      </c>
      <c r="N460" s="15">
        <f t="shared" si="46"/>
        <v>37.5</v>
      </c>
      <c r="Q460" s="7" t="s">
        <v>41</v>
      </c>
      <c r="R460" s="42" t="s">
        <v>57</v>
      </c>
      <c r="S460" s="42"/>
      <c r="T460" s="16">
        <v>9</v>
      </c>
      <c r="U460" s="26">
        <v>5</v>
      </c>
      <c r="V460" s="15">
        <f t="shared" si="47"/>
        <v>45</v>
      </c>
    </row>
    <row r="461" spans="1:23" ht="12.75">
      <c r="A461" s="45" t="s">
        <v>63</v>
      </c>
      <c r="B461" s="43"/>
      <c r="C461" s="43"/>
      <c r="D461" s="43"/>
      <c r="E461" s="43"/>
      <c r="F461" s="27">
        <f>SUM(F445:F460)</f>
        <v>839.5</v>
      </c>
      <c r="I461" s="45" t="s">
        <v>63</v>
      </c>
      <c r="J461" s="43"/>
      <c r="K461" s="43"/>
      <c r="L461" s="43"/>
      <c r="M461" s="43"/>
      <c r="N461" s="27">
        <f>SUM(N445:N460)</f>
        <v>856.5</v>
      </c>
      <c r="Q461" s="45" t="s">
        <v>63</v>
      </c>
      <c r="R461" s="43"/>
      <c r="S461" s="43"/>
      <c r="T461" s="43"/>
      <c r="U461" s="43"/>
      <c r="V461" s="27">
        <f>SUM(V445:V460)</f>
        <v>1185</v>
      </c>
      <c r="W461" s="38">
        <f>F461+N461+V461</f>
        <v>2881</v>
      </c>
    </row>
    <row r="463" spans="1:22" ht="12.75">
      <c r="A463" s="47" t="s">
        <v>66</v>
      </c>
      <c r="B463" s="48"/>
      <c r="C463" s="6" t="s">
        <v>102</v>
      </c>
      <c r="D463" s="44" t="s">
        <v>65</v>
      </c>
      <c r="E463" s="44"/>
      <c r="F463" s="44"/>
      <c r="I463" s="47" t="s">
        <v>66</v>
      </c>
      <c r="J463" s="48"/>
      <c r="K463" s="6" t="s">
        <v>101</v>
      </c>
      <c r="L463" s="44" t="s">
        <v>65</v>
      </c>
      <c r="M463" s="44"/>
      <c r="N463" s="44"/>
      <c r="Q463" s="47" t="s">
        <v>66</v>
      </c>
      <c r="R463" s="48"/>
      <c r="S463" s="6" t="s">
        <v>106</v>
      </c>
      <c r="T463" s="44" t="s">
        <v>65</v>
      </c>
      <c r="U463" s="44"/>
      <c r="V463" s="44"/>
    </row>
    <row r="464" spans="1:22" ht="12.75">
      <c r="A464" s="49"/>
      <c r="B464" s="50"/>
      <c r="C464" s="43" t="s">
        <v>87</v>
      </c>
      <c r="D464" s="46"/>
      <c r="E464" s="46"/>
      <c r="F464" s="46"/>
      <c r="I464" s="49"/>
      <c r="J464" s="50"/>
      <c r="K464" s="43" t="s">
        <v>98</v>
      </c>
      <c r="L464" s="46"/>
      <c r="M464" s="46"/>
      <c r="N464" s="46"/>
      <c r="Q464" s="49"/>
      <c r="R464" s="50"/>
      <c r="S464" s="43" t="s">
        <v>105</v>
      </c>
      <c r="T464" s="46"/>
      <c r="U464" s="46"/>
      <c r="V464" s="46"/>
    </row>
    <row r="465" spans="1:22" ht="12.75">
      <c r="A465" s="51"/>
      <c r="B465" s="52"/>
      <c r="C465" s="6" t="s">
        <v>68</v>
      </c>
      <c r="D465" s="42"/>
      <c r="E465" s="42"/>
      <c r="F465" s="42"/>
      <c r="I465" s="51"/>
      <c r="J465" s="52"/>
      <c r="K465" s="6" t="s">
        <v>68</v>
      </c>
      <c r="L465" s="42"/>
      <c r="M465" s="42"/>
      <c r="N465" s="42"/>
      <c r="Q465" s="51"/>
      <c r="R465" s="52"/>
      <c r="S465" s="6" t="s">
        <v>68</v>
      </c>
      <c r="T465" s="42"/>
      <c r="U465" s="42"/>
      <c r="V465" s="42"/>
    </row>
    <row r="469" spans="1:22" ht="12.75">
      <c r="A469" s="54" t="s">
        <v>91</v>
      </c>
      <c r="B469" s="54"/>
      <c r="C469" s="54"/>
      <c r="D469" s="54" t="s">
        <v>59</v>
      </c>
      <c r="E469" s="54"/>
      <c r="F469" s="54"/>
      <c r="I469" s="54" t="s">
        <v>91</v>
      </c>
      <c r="J469" s="54"/>
      <c r="K469" s="54"/>
      <c r="L469" s="54" t="s">
        <v>59</v>
      </c>
      <c r="M469" s="54"/>
      <c r="N469" s="54"/>
      <c r="Q469" s="54" t="s">
        <v>109</v>
      </c>
      <c r="R469" s="54"/>
      <c r="S469" s="54"/>
      <c r="T469" s="54" t="s">
        <v>59</v>
      </c>
      <c r="U469" s="54"/>
      <c r="V469" s="54"/>
    </row>
    <row r="470" spans="1:22" ht="12.75">
      <c r="A470" s="28" t="s">
        <v>68</v>
      </c>
      <c r="B470" s="29"/>
      <c r="C470" s="24"/>
      <c r="D470" s="54" t="s">
        <v>62</v>
      </c>
      <c r="E470" s="54"/>
      <c r="F470" s="54"/>
      <c r="I470" s="28" t="s">
        <v>68</v>
      </c>
      <c r="J470" s="29"/>
      <c r="K470" s="24"/>
      <c r="L470" s="54" t="s">
        <v>62</v>
      </c>
      <c r="M470" s="54"/>
      <c r="N470" s="54"/>
      <c r="Q470" s="28" t="s">
        <v>68</v>
      </c>
      <c r="R470" s="29"/>
      <c r="S470" s="24"/>
      <c r="T470" s="54" t="s">
        <v>62</v>
      </c>
      <c r="U470" s="54"/>
      <c r="V470" s="54"/>
    </row>
    <row r="471" spans="4:22" ht="12.75">
      <c r="D471" s="53" t="s">
        <v>97</v>
      </c>
      <c r="E471" s="53"/>
      <c r="F471" s="53"/>
      <c r="L471" s="53" t="s">
        <v>97</v>
      </c>
      <c r="M471" s="53"/>
      <c r="N471" s="53"/>
      <c r="T471" s="53" t="s">
        <v>97</v>
      </c>
      <c r="U471" s="53"/>
      <c r="V471" s="53"/>
    </row>
    <row r="473" spans="1:22" ht="12.75">
      <c r="A473" s="30" t="s">
        <v>25</v>
      </c>
      <c r="B473" s="54" t="s">
        <v>22</v>
      </c>
      <c r="C473" s="54"/>
      <c r="D473" s="30" t="s">
        <v>23</v>
      </c>
      <c r="E473" s="30" t="s">
        <v>24</v>
      </c>
      <c r="F473" s="30" t="s">
        <v>19</v>
      </c>
      <c r="I473" s="30" t="s">
        <v>25</v>
      </c>
      <c r="J473" s="54" t="s">
        <v>22</v>
      </c>
      <c r="K473" s="54"/>
      <c r="L473" s="30" t="s">
        <v>23</v>
      </c>
      <c r="M473" s="30" t="s">
        <v>24</v>
      </c>
      <c r="N473" s="30" t="s">
        <v>19</v>
      </c>
      <c r="Q473" s="30" t="s">
        <v>25</v>
      </c>
      <c r="R473" s="54" t="s">
        <v>22</v>
      </c>
      <c r="S473" s="54"/>
      <c r="T473" s="30" t="s">
        <v>23</v>
      </c>
      <c r="U473" s="30" t="s">
        <v>24</v>
      </c>
      <c r="V473" s="30" t="s">
        <v>19</v>
      </c>
    </row>
    <row r="474" spans="1:22" ht="12.75">
      <c r="A474" s="7" t="s">
        <v>26</v>
      </c>
      <c r="B474" s="42" t="s">
        <v>42</v>
      </c>
      <c r="C474" s="42"/>
      <c r="D474" s="16">
        <v>10</v>
      </c>
      <c r="E474" s="26">
        <v>1</v>
      </c>
      <c r="F474" s="15">
        <f>D474*E474</f>
        <v>10</v>
      </c>
      <c r="I474" s="7" t="s">
        <v>26</v>
      </c>
      <c r="J474" s="42" t="s">
        <v>42</v>
      </c>
      <c r="K474" s="42"/>
      <c r="L474" s="16">
        <v>10</v>
      </c>
      <c r="M474" s="26">
        <v>1</v>
      </c>
      <c r="N474" s="15">
        <f>L474*M474</f>
        <v>10</v>
      </c>
      <c r="Q474" s="7" t="s">
        <v>26</v>
      </c>
      <c r="R474" s="42" t="s">
        <v>42</v>
      </c>
      <c r="S474" s="42"/>
      <c r="T474" s="16">
        <v>10</v>
      </c>
      <c r="U474" s="26">
        <v>1</v>
      </c>
      <c r="V474" s="15">
        <f>T474*U474</f>
        <v>10</v>
      </c>
    </row>
    <row r="475" spans="1:22" ht="12.75">
      <c r="A475" s="7" t="s">
        <v>27</v>
      </c>
      <c r="B475" s="42" t="s">
        <v>43</v>
      </c>
      <c r="C475" s="42"/>
      <c r="D475" s="16">
        <v>10</v>
      </c>
      <c r="E475" s="26">
        <v>2</v>
      </c>
      <c r="F475" s="15">
        <f aca="true" t="shared" si="48" ref="F475:F489">D475*E475</f>
        <v>20</v>
      </c>
      <c r="I475" s="7" t="s">
        <v>27</v>
      </c>
      <c r="J475" s="42" t="s">
        <v>43</v>
      </c>
      <c r="K475" s="42"/>
      <c r="L475" s="16">
        <v>6</v>
      </c>
      <c r="M475" s="26">
        <v>2</v>
      </c>
      <c r="N475" s="15">
        <f aca="true" t="shared" si="49" ref="N475:N489">L475*M475</f>
        <v>12</v>
      </c>
      <c r="Q475" s="7" t="s">
        <v>27</v>
      </c>
      <c r="R475" s="42" t="s">
        <v>43</v>
      </c>
      <c r="S475" s="42"/>
      <c r="T475" s="16">
        <v>7</v>
      </c>
      <c r="U475" s="26">
        <v>2</v>
      </c>
      <c r="V475" s="15">
        <f aca="true" t="shared" si="50" ref="V475:V489">T475*U475</f>
        <v>14</v>
      </c>
    </row>
    <row r="476" spans="1:22" ht="12.75">
      <c r="A476" s="7" t="s">
        <v>28</v>
      </c>
      <c r="B476" s="42" t="s">
        <v>45</v>
      </c>
      <c r="C476" s="42"/>
      <c r="D476" s="16">
        <v>5</v>
      </c>
      <c r="E476" s="26">
        <v>8</v>
      </c>
      <c r="F476" s="15">
        <f t="shared" si="48"/>
        <v>40</v>
      </c>
      <c r="I476" s="7" t="s">
        <v>28</v>
      </c>
      <c r="J476" s="42" t="s">
        <v>45</v>
      </c>
      <c r="K476" s="42"/>
      <c r="L476" s="16">
        <v>4.5</v>
      </c>
      <c r="M476" s="26">
        <v>8</v>
      </c>
      <c r="N476" s="15">
        <f t="shared" si="49"/>
        <v>36</v>
      </c>
      <c r="Q476" s="7" t="s">
        <v>28</v>
      </c>
      <c r="R476" s="42" t="s">
        <v>45</v>
      </c>
      <c r="S476" s="42"/>
      <c r="T476" s="16">
        <v>8</v>
      </c>
      <c r="U476" s="26">
        <v>8</v>
      </c>
      <c r="V476" s="15">
        <f t="shared" si="50"/>
        <v>64</v>
      </c>
    </row>
    <row r="477" spans="1:22" ht="12.75">
      <c r="A477" s="7" t="s">
        <v>29</v>
      </c>
      <c r="B477" s="42" t="s">
        <v>46</v>
      </c>
      <c r="C477" s="42"/>
      <c r="D477" s="16">
        <v>6</v>
      </c>
      <c r="E477" s="26">
        <v>6</v>
      </c>
      <c r="F477" s="15">
        <f t="shared" si="48"/>
        <v>36</v>
      </c>
      <c r="I477" s="7" t="s">
        <v>29</v>
      </c>
      <c r="J477" s="42" t="s">
        <v>46</v>
      </c>
      <c r="K477" s="42"/>
      <c r="L477" s="16">
        <v>6</v>
      </c>
      <c r="M477" s="26">
        <v>6</v>
      </c>
      <c r="N477" s="15">
        <f t="shared" si="49"/>
        <v>36</v>
      </c>
      <c r="Q477" s="7" t="s">
        <v>29</v>
      </c>
      <c r="R477" s="42" t="s">
        <v>46</v>
      </c>
      <c r="S477" s="42"/>
      <c r="T477" s="16">
        <v>8</v>
      </c>
      <c r="U477" s="26">
        <v>6</v>
      </c>
      <c r="V477" s="15">
        <f t="shared" si="50"/>
        <v>48</v>
      </c>
    </row>
    <row r="478" spans="1:22" ht="12.75">
      <c r="A478" s="7" t="s">
        <v>30</v>
      </c>
      <c r="B478" s="42" t="s">
        <v>47</v>
      </c>
      <c r="C478" s="42"/>
      <c r="D478" s="16">
        <v>5</v>
      </c>
      <c r="E478" s="26">
        <v>2</v>
      </c>
      <c r="F478" s="15">
        <f t="shared" si="48"/>
        <v>10</v>
      </c>
      <c r="I478" s="7" t="s">
        <v>30</v>
      </c>
      <c r="J478" s="42" t="s">
        <v>47</v>
      </c>
      <c r="K478" s="42"/>
      <c r="L478" s="16">
        <v>6.5</v>
      </c>
      <c r="M478" s="26">
        <v>2</v>
      </c>
      <c r="N478" s="15">
        <f t="shared" si="49"/>
        <v>13</v>
      </c>
      <c r="Q478" s="7" t="s">
        <v>30</v>
      </c>
      <c r="R478" s="42" t="s">
        <v>47</v>
      </c>
      <c r="S478" s="42"/>
      <c r="T478" s="16">
        <v>9</v>
      </c>
      <c r="U478" s="26">
        <v>2</v>
      </c>
      <c r="V478" s="15">
        <f t="shared" si="50"/>
        <v>18</v>
      </c>
    </row>
    <row r="479" spans="1:22" ht="12.75">
      <c r="A479" s="7" t="s">
        <v>31</v>
      </c>
      <c r="B479" s="42" t="s">
        <v>48</v>
      </c>
      <c r="C479" s="42"/>
      <c r="D479" s="16">
        <v>6</v>
      </c>
      <c r="E479" s="26">
        <v>6</v>
      </c>
      <c r="F479" s="15">
        <f t="shared" si="48"/>
        <v>36</v>
      </c>
      <c r="I479" s="7" t="s">
        <v>31</v>
      </c>
      <c r="J479" s="42" t="s">
        <v>48</v>
      </c>
      <c r="K479" s="42"/>
      <c r="L479" s="16">
        <v>5</v>
      </c>
      <c r="M479" s="26">
        <v>6</v>
      </c>
      <c r="N479" s="15">
        <f t="shared" si="49"/>
        <v>30</v>
      </c>
      <c r="Q479" s="7" t="s">
        <v>31</v>
      </c>
      <c r="R479" s="42" t="s">
        <v>48</v>
      </c>
      <c r="S479" s="42"/>
      <c r="T479" s="16">
        <v>7.5</v>
      </c>
      <c r="U479" s="26">
        <v>6</v>
      </c>
      <c r="V479" s="15">
        <f t="shared" si="50"/>
        <v>45</v>
      </c>
    </row>
    <row r="480" spans="1:22" ht="12.75">
      <c r="A480" s="7" t="s">
        <v>32</v>
      </c>
      <c r="B480" s="42" t="s">
        <v>49</v>
      </c>
      <c r="C480" s="42"/>
      <c r="D480" s="16">
        <v>5</v>
      </c>
      <c r="E480" s="26">
        <v>12</v>
      </c>
      <c r="F480" s="15">
        <f t="shared" si="48"/>
        <v>60</v>
      </c>
      <c r="I480" s="7" t="s">
        <v>32</v>
      </c>
      <c r="J480" s="42" t="s">
        <v>49</v>
      </c>
      <c r="K480" s="42"/>
      <c r="L480" s="16">
        <v>5.5</v>
      </c>
      <c r="M480" s="26">
        <v>12</v>
      </c>
      <c r="N480" s="15">
        <f t="shared" si="49"/>
        <v>66</v>
      </c>
      <c r="Q480" s="7" t="s">
        <v>32</v>
      </c>
      <c r="R480" s="42" t="s">
        <v>49</v>
      </c>
      <c r="S480" s="42"/>
      <c r="T480" s="16">
        <v>8.5</v>
      </c>
      <c r="U480" s="26">
        <v>12</v>
      </c>
      <c r="V480" s="15">
        <f t="shared" si="50"/>
        <v>102</v>
      </c>
    </row>
    <row r="481" spans="1:22" ht="12.75">
      <c r="A481" s="7" t="s">
        <v>33</v>
      </c>
      <c r="B481" s="42" t="s">
        <v>50</v>
      </c>
      <c r="C481" s="42"/>
      <c r="D481" s="16">
        <v>4</v>
      </c>
      <c r="E481" s="26">
        <v>12</v>
      </c>
      <c r="F481" s="15">
        <f t="shared" si="48"/>
        <v>48</v>
      </c>
      <c r="I481" s="7" t="s">
        <v>33</v>
      </c>
      <c r="J481" s="42" t="s">
        <v>50</v>
      </c>
      <c r="K481" s="42"/>
      <c r="L481" s="16">
        <v>5.5</v>
      </c>
      <c r="M481" s="26">
        <v>12</v>
      </c>
      <c r="N481" s="15">
        <f t="shared" si="49"/>
        <v>66</v>
      </c>
      <c r="Q481" s="7" t="s">
        <v>33</v>
      </c>
      <c r="R481" s="42" t="s">
        <v>50</v>
      </c>
      <c r="S481" s="42"/>
      <c r="T481" s="16">
        <v>9</v>
      </c>
      <c r="U481" s="26">
        <v>12</v>
      </c>
      <c r="V481" s="15">
        <f t="shared" si="50"/>
        <v>108</v>
      </c>
    </row>
    <row r="482" spans="1:22" ht="12.75">
      <c r="A482" s="7" t="s">
        <v>34</v>
      </c>
      <c r="B482" s="42" t="s">
        <v>51</v>
      </c>
      <c r="C482" s="42"/>
      <c r="D482" s="16">
        <v>4</v>
      </c>
      <c r="E482" s="26">
        <v>14</v>
      </c>
      <c r="F482" s="15">
        <f t="shared" si="48"/>
        <v>56</v>
      </c>
      <c r="I482" s="7" t="s">
        <v>34</v>
      </c>
      <c r="J482" s="42" t="s">
        <v>51</v>
      </c>
      <c r="K482" s="42"/>
      <c r="L482" s="16">
        <v>6</v>
      </c>
      <c r="M482" s="26">
        <v>14</v>
      </c>
      <c r="N482" s="15">
        <f t="shared" si="49"/>
        <v>84</v>
      </c>
      <c r="Q482" s="7" t="s">
        <v>34</v>
      </c>
      <c r="R482" s="42" t="s">
        <v>51</v>
      </c>
      <c r="S482" s="42"/>
      <c r="T482" s="16">
        <v>8.5</v>
      </c>
      <c r="U482" s="26">
        <v>14</v>
      </c>
      <c r="V482" s="15">
        <f t="shared" si="50"/>
        <v>119</v>
      </c>
    </row>
    <row r="483" spans="1:22" ht="12.75">
      <c r="A483" s="7" t="s">
        <v>35</v>
      </c>
      <c r="B483" s="42" t="s">
        <v>44</v>
      </c>
      <c r="C483" s="42"/>
      <c r="D483" s="16">
        <v>6</v>
      </c>
      <c r="E483" s="26">
        <v>7</v>
      </c>
      <c r="F483" s="15">
        <f t="shared" si="48"/>
        <v>42</v>
      </c>
      <c r="I483" s="7" t="s">
        <v>35</v>
      </c>
      <c r="J483" s="42" t="s">
        <v>44</v>
      </c>
      <c r="K483" s="42"/>
      <c r="L483" s="16">
        <v>5</v>
      </c>
      <c r="M483" s="26">
        <v>7</v>
      </c>
      <c r="N483" s="15">
        <f t="shared" si="49"/>
        <v>35</v>
      </c>
      <c r="Q483" s="7" t="s">
        <v>35</v>
      </c>
      <c r="R483" s="42" t="s">
        <v>44</v>
      </c>
      <c r="S483" s="42"/>
      <c r="T483" s="16">
        <v>8.5</v>
      </c>
      <c r="U483" s="26">
        <v>7</v>
      </c>
      <c r="V483" s="15">
        <f t="shared" si="50"/>
        <v>59.5</v>
      </c>
    </row>
    <row r="484" spans="1:22" ht="12.75">
      <c r="A484" s="7" t="s">
        <v>36</v>
      </c>
      <c r="B484" s="42" t="s">
        <v>52</v>
      </c>
      <c r="C484" s="42"/>
      <c r="D484" s="16">
        <v>3.5</v>
      </c>
      <c r="E484" s="26">
        <v>18</v>
      </c>
      <c r="F484" s="15">
        <f t="shared" si="48"/>
        <v>63</v>
      </c>
      <c r="I484" s="7" t="s">
        <v>36</v>
      </c>
      <c r="J484" s="42" t="s">
        <v>52</v>
      </c>
      <c r="K484" s="42"/>
      <c r="L484" s="16">
        <v>5</v>
      </c>
      <c r="M484" s="26">
        <v>18</v>
      </c>
      <c r="N484" s="15">
        <f t="shared" si="49"/>
        <v>90</v>
      </c>
      <c r="Q484" s="7" t="s">
        <v>36</v>
      </c>
      <c r="R484" s="42" t="s">
        <v>52</v>
      </c>
      <c r="S484" s="42"/>
      <c r="T484" s="16">
        <v>8.5</v>
      </c>
      <c r="U484" s="26">
        <v>18</v>
      </c>
      <c r="V484" s="15">
        <f t="shared" si="50"/>
        <v>153</v>
      </c>
    </row>
    <row r="485" spans="1:22" ht="12.75">
      <c r="A485" s="7" t="s">
        <v>37</v>
      </c>
      <c r="B485" s="42" t="s">
        <v>53</v>
      </c>
      <c r="C485" s="42"/>
      <c r="D485" s="16">
        <v>5</v>
      </c>
      <c r="E485" s="26">
        <v>10</v>
      </c>
      <c r="F485" s="15">
        <f t="shared" si="48"/>
        <v>50</v>
      </c>
      <c r="I485" s="7" t="s">
        <v>37</v>
      </c>
      <c r="J485" s="42" t="s">
        <v>53</v>
      </c>
      <c r="K485" s="42"/>
      <c r="L485" s="16">
        <v>5</v>
      </c>
      <c r="M485" s="26">
        <v>10</v>
      </c>
      <c r="N485" s="15">
        <f t="shared" si="49"/>
        <v>50</v>
      </c>
      <c r="Q485" s="7" t="s">
        <v>37</v>
      </c>
      <c r="R485" s="42" t="s">
        <v>53</v>
      </c>
      <c r="S485" s="42"/>
      <c r="T485" s="16">
        <v>7</v>
      </c>
      <c r="U485" s="26">
        <v>10</v>
      </c>
      <c r="V485" s="15">
        <f t="shared" si="50"/>
        <v>70</v>
      </c>
    </row>
    <row r="486" spans="1:22" ht="12.75">
      <c r="A486" s="7" t="s">
        <v>38</v>
      </c>
      <c r="B486" s="42" t="s">
        <v>54</v>
      </c>
      <c r="C486" s="42"/>
      <c r="D486" s="16">
        <v>0</v>
      </c>
      <c r="E486" s="26">
        <v>10</v>
      </c>
      <c r="F486" s="15">
        <f t="shared" si="48"/>
        <v>0</v>
      </c>
      <c r="I486" s="7" t="s">
        <v>38</v>
      </c>
      <c r="J486" s="42" t="s">
        <v>54</v>
      </c>
      <c r="K486" s="42"/>
      <c r="L486" s="16">
        <v>0</v>
      </c>
      <c r="M486" s="26">
        <v>10</v>
      </c>
      <c r="N486" s="15">
        <f t="shared" si="49"/>
        <v>0</v>
      </c>
      <c r="Q486" s="7" t="s">
        <v>38</v>
      </c>
      <c r="R486" s="42" t="s">
        <v>54</v>
      </c>
      <c r="S486" s="42"/>
      <c r="T486" s="16">
        <v>0</v>
      </c>
      <c r="U486" s="26">
        <v>10</v>
      </c>
      <c r="V486" s="15">
        <f t="shared" si="50"/>
        <v>0</v>
      </c>
    </row>
    <row r="487" spans="1:22" ht="12.75">
      <c r="A487" s="7" t="s">
        <v>39</v>
      </c>
      <c r="B487" s="42" t="s">
        <v>55</v>
      </c>
      <c r="C487" s="42"/>
      <c r="D487" s="16">
        <v>0</v>
      </c>
      <c r="E487" s="26">
        <v>10</v>
      </c>
      <c r="F487" s="15">
        <f t="shared" si="48"/>
        <v>0</v>
      </c>
      <c r="I487" s="7" t="s">
        <v>39</v>
      </c>
      <c r="J487" s="42" t="s">
        <v>55</v>
      </c>
      <c r="K487" s="42"/>
      <c r="L487" s="16">
        <v>0</v>
      </c>
      <c r="M487" s="26">
        <v>10</v>
      </c>
      <c r="N487" s="15">
        <f t="shared" si="49"/>
        <v>0</v>
      </c>
      <c r="Q487" s="7" t="s">
        <v>39</v>
      </c>
      <c r="R487" s="42" t="s">
        <v>55</v>
      </c>
      <c r="S487" s="42"/>
      <c r="T487" s="16">
        <v>0</v>
      </c>
      <c r="U487" s="26">
        <v>10</v>
      </c>
      <c r="V487" s="15">
        <f t="shared" si="50"/>
        <v>0</v>
      </c>
    </row>
    <row r="488" spans="1:22" ht="12.75">
      <c r="A488" s="7" t="s">
        <v>40</v>
      </c>
      <c r="B488" s="42" t="s">
        <v>56</v>
      </c>
      <c r="C488" s="42"/>
      <c r="D488" s="16">
        <v>0</v>
      </c>
      <c r="E488" s="26">
        <v>8</v>
      </c>
      <c r="F488" s="15">
        <f t="shared" si="48"/>
        <v>0</v>
      </c>
      <c r="I488" s="7" t="s">
        <v>40</v>
      </c>
      <c r="J488" s="42" t="s">
        <v>56</v>
      </c>
      <c r="K488" s="42"/>
      <c r="L488" s="16">
        <v>0</v>
      </c>
      <c r="M488" s="26">
        <v>8</v>
      </c>
      <c r="N488" s="15">
        <f t="shared" si="49"/>
        <v>0</v>
      </c>
      <c r="Q488" s="7" t="s">
        <v>40</v>
      </c>
      <c r="R488" s="42" t="s">
        <v>56</v>
      </c>
      <c r="S488" s="42"/>
      <c r="T488" s="16">
        <v>0</v>
      </c>
      <c r="U488" s="26">
        <v>8</v>
      </c>
      <c r="V488" s="15">
        <f t="shared" si="50"/>
        <v>0</v>
      </c>
    </row>
    <row r="489" spans="1:22" ht="12.75">
      <c r="A489" s="7" t="s">
        <v>41</v>
      </c>
      <c r="B489" s="42" t="s">
        <v>57</v>
      </c>
      <c r="C489" s="42"/>
      <c r="D489" s="16">
        <v>0</v>
      </c>
      <c r="E489" s="26">
        <v>5</v>
      </c>
      <c r="F489" s="15">
        <f t="shared" si="48"/>
        <v>0</v>
      </c>
      <c r="I489" s="7" t="s">
        <v>41</v>
      </c>
      <c r="J489" s="42" t="s">
        <v>57</v>
      </c>
      <c r="K489" s="42"/>
      <c r="L489" s="16">
        <v>0</v>
      </c>
      <c r="M489" s="26">
        <v>5</v>
      </c>
      <c r="N489" s="15">
        <f t="shared" si="49"/>
        <v>0</v>
      </c>
      <c r="Q489" s="7" t="s">
        <v>41</v>
      </c>
      <c r="R489" s="42" t="s">
        <v>57</v>
      </c>
      <c r="S489" s="42"/>
      <c r="T489" s="16">
        <v>0</v>
      </c>
      <c r="U489" s="26">
        <v>5</v>
      </c>
      <c r="V489" s="15">
        <f t="shared" si="50"/>
        <v>0</v>
      </c>
    </row>
    <row r="490" spans="1:23" ht="12.75">
      <c r="A490" s="45" t="s">
        <v>63</v>
      </c>
      <c r="B490" s="43"/>
      <c r="C490" s="43"/>
      <c r="D490" s="43"/>
      <c r="E490" s="43"/>
      <c r="F490" s="27">
        <f>SUM(F474:F489)</f>
        <v>471</v>
      </c>
      <c r="I490" s="45" t="s">
        <v>63</v>
      </c>
      <c r="J490" s="43"/>
      <c r="K490" s="43"/>
      <c r="L490" s="43"/>
      <c r="M490" s="43"/>
      <c r="N490" s="27">
        <f>SUM(N474:N489)</f>
        <v>528</v>
      </c>
      <c r="Q490" s="45" t="s">
        <v>63</v>
      </c>
      <c r="R490" s="43"/>
      <c r="S490" s="43"/>
      <c r="T490" s="43"/>
      <c r="U490" s="43"/>
      <c r="V490" s="27">
        <f>SUM(V474:V489)</f>
        <v>810.5</v>
      </c>
      <c r="W490">
        <f>F490+N490+V490</f>
        <v>1809.5</v>
      </c>
    </row>
    <row r="492" spans="1:22" ht="12.75">
      <c r="A492" s="47" t="s">
        <v>66</v>
      </c>
      <c r="B492" s="48"/>
      <c r="C492" s="6" t="s">
        <v>102</v>
      </c>
      <c r="D492" s="44" t="s">
        <v>65</v>
      </c>
      <c r="E492" s="44"/>
      <c r="F492" s="44"/>
      <c r="I492" s="47" t="s">
        <v>66</v>
      </c>
      <c r="J492" s="48"/>
      <c r="K492" s="6" t="s">
        <v>101</v>
      </c>
      <c r="L492" s="44" t="s">
        <v>65</v>
      </c>
      <c r="M492" s="44"/>
      <c r="N492" s="44"/>
      <c r="Q492" s="47" t="s">
        <v>66</v>
      </c>
      <c r="R492" s="48"/>
      <c r="S492" s="6" t="s">
        <v>106</v>
      </c>
      <c r="T492" s="44" t="s">
        <v>65</v>
      </c>
      <c r="U492" s="44"/>
      <c r="V492" s="44"/>
    </row>
    <row r="493" spans="1:22" ht="12.75">
      <c r="A493" s="49"/>
      <c r="B493" s="50"/>
      <c r="C493" s="43" t="s">
        <v>87</v>
      </c>
      <c r="D493" s="46"/>
      <c r="E493" s="46"/>
      <c r="F493" s="46"/>
      <c r="I493" s="49"/>
      <c r="J493" s="50"/>
      <c r="K493" s="43" t="s">
        <v>99</v>
      </c>
      <c r="L493" s="46"/>
      <c r="M493" s="46"/>
      <c r="N493" s="46"/>
      <c r="Q493" s="49"/>
      <c r="R493" s="50"/>
      <c r="S493" s="43" t="s">
        <v>105</v>
      </c>
      <c r="T493" s="46"/>
      <c r="U493" s="46"/>
      <c r="V493" s="46"/>
    </row>
    <row r="494" spans="1:22" ht="12.75">
      <c r="A494" s="51"/>
      <c r="B494" s="52"/>
      <c r="C494" s="6" t="s">
        <v>68</v>
      </c>
      <c r="D494" s="42"/>
      <c r="E494" s="42"/>
      <c r="F494" s="42"/>
      <c r="I494" s="51"/>
      <c r="J494" s="52"/>
      <c r="K494" s="6" t="s">
        <v>68</v>
      </c>
      <c r="L494" s="42"/>
      <c r="M494" s="42"/>
      <c r="N494" s="42"/>
      <c r="Q494" s="51"/>
      <c r="R494" s="52"/>
      <c r="S494" s="6" t="s">
        <v>68</v>
      </c>
      <c r="T494" s="42"/>
      <c r="U494" s="42"/>
      <c r="V494" s="42"/>
    </row>
    <row r="498" spans="1:22" ht="12.75">
      <c r="A498" s="54" t="s">
        <v>95</v>
      </c>
      <c r="B498" s="54"/>
      <c r="C498" s="54"/>
      <c r="D498" s="54" t="s">
        <v>59</v>
      </c>
      <c r="E498" s="54"/>
      <c r="F498" s="54"/>
      <c r="I498" s="54" t="s">
        <v>95</v>
      </c>
      <c r="J498" s="54"/>
      <c r="K498" s="54"/>
      <c r="L498" s="54" t="s">
        <v>59</v>
      </c>
      <c r="M498" s="54"/>
      <c r="N498" s="54"/>
      <c r="Q498" s="54" t="s">
        <v>95</v>
      </c>
      <c r="R498" s="54"/>
      <c r="S498" s="54"/>
      <c r="T498" s="54" t="s">
        <v>59</v>
      </c>
      <c r="U498" s="54"/>
      <c r="V498" s="54"/>
    </row>
    <row r="499" spans="1:22" ht="12.75">
      <c r="A499" s="28" t="s">
        <v>68</v>
      </c>
      <c r="B499" s="29"/>
      <c r="C499" s="24"/>
      <c r="D499" s="54" t="s">
        <v>62</v>
      </c>
      <c r="E499" s="54"/>
      <c r="F499" s="54"/>
      <c r="I499" s="28" t="s">
        <v>68</v>
      </c>
      <c r="J499" s="29"/>
      <c r="K499" s="24"/>
      <c r="L499" s="54" t="s">
        <v>62</v>
      </c>
      <c r="M499" s="54"/>
      <c r="N499" s="54"/>
      <c r="Q499" s="28" t="s">
        <v>68</v>
      </c>
      <c r="R499" s="29"/>
      <c r="S499" s="24"/>
      <c r="T499" s="54" t="s">
        <v>62</v>
      </c>
      <c r="U499" s="54"/>
      <c r="V499" s="54"/>
    </row>
    <row r="500" spans="4:22" ht="12.75">
      <c r="D500" s="53" t="s">
        <v>97</v>
      </c>
      <c r="E500" s="53"/>
      <c r="F500" s="53"/>
      <c r="L500" s="53" t="s">
        <v>97</v>
      </c>
      <c r="M500" s="53"/>
      <c r="N500" s="53"/>
      <c r="T500" s="53" t="s">
        <v>97</v>
      </c>
      <c r="U500" s="53"/>
      <c r="V500" s="53"/>
    </row>
    <row r="502" spans="1:22" ht="12.75">
      <c r="A502" s="30" t="s">
        <v>25</v>
      </c>
      <c r="B502" s="54" t="s">
        <v>22</v>
      </c>
      <c r="C502" s="54"/>
      <c r="D502" s="30" t="s">
        <v>23</v>
      </c>
      <c r="E502" s="30" t="s">
        <v>24</v>
      </c>
      <c r="F502" s="30" t="s">
        <v>19</v>
      </c>
      <c r="I502" s="30" t="s">
        <v>25</v>
      </c>
      <c r="J502" s="54" t="s">
        <v>22</v>
      </c>
      <c r="K502" s="54"/>
      <c r="L502" s="30" t="s">
        <v>23</v>
      </c>
      <c r="M502" s="30" t="s">
        <v>24</v>
      </c>
      <c r="N502" s="30" t="s">
        <v>19</v>
      </c>
      <c r="Q502" s="30" t="s">
        <v>25</v>
      </c>
      <c r="R502" s="54" t="s">
        <v>22</v>
      </c>
      <c r="S502" s="54"/>
      <c r="T502" s="30" t="s">
        <v>23</v>
      </c>
      <c r="U502" s="30" t="s">
        <v>24</v>
      </c>
      <c r="V502" s="30" t="s">
        <v>19</v>
      </c>
    </row>
    <row r="503" spans="1:22" ht="12.75">
      <c r="A503" s="7" t="s">
        <v>26</v>
      </c>
      <c r="B503" s="42" t="s">
        <v>42</v>
      </c>
      <c r="C503" s="42"/>
      <c r="D503" s="16">
        <v>10</v>
      </c>
      <c r="E503" s="26">
        <v>1</v>
      </c>
      <c r="F503" s="15">
        <f>D503*E503</f>
        <v>10</v>
      </c>
      <c r="I503" s="7" t="s">
        <v>26</v>
      </c>
      <c r="J503" s="42" t="s">
        <v>42</v>
      </c>
      <c r="K503" s="42"/>
      <c r="L503" s="16">
        <v>10</v>
      </c>
      <c r="M503" s="26">
        <v>1</v>
      </c>
      <c r="N503" s="15">
        <f>L503*M503</f>
        <v>10</v>
      </c>
      <c r="Q503" s="7" t="s">
        <v>26</v>
      </c>
      <c r="R503" s="42" t="s">
        <v>42</v>
      </c>
      <c r="S503" s="42"/>
      <c r="T503" s="16">
        <v>10</v>
      </c>
      <c r="U503" s="26">
        <v>1</v>
      </c>
      <c r="V503" s="15">
        <f>T503*U503</f>
        <v>10</v>
      </c>
    </row>
    <row r="504" spans="1:22" ht="12.75">
      <c r="A504" s="7" t="s">
        <v>27</v>
      </c>
      <c r="B504" s="42" t="s">
        <v>43</v>
      </c>
      <c r="C504" s="42"/>
      <c r="D504" s="16">
        <v>10</v>
      </c>
      <c r="E504" s="26">
        <v>2</v>
      </c>
      <c r="F504" s="15">
        <f aca="true" t="shared" si="51" ref="F504:F518">D504*E504</f>
        <v>20</v>
      </c>
      <c r="I504" s="7" t="s">
        <v>27</v>
      </c>
      <c r="J504" s="42" t="s">
        <v>43</v>
      </c>
      <c r="K504" s="42"/>
      <c r="L504" s="16">
        <v>8.5</v>
      </c>
      <c r="M504" s="26">
        <v>2</v>
      </c>
      <c r="N504" s="15">
        <f aca="true" t="shared" si="52" ref="N504:N518">L504*M504</f>
        <v>17</v>
      </c>
      <c r="Q504" s="7" t="s">
        <v>27</v>
      </c>
      <c r="R504" s="42" t="s">
        <v>43</v>
      </c>
      <c r="S504" s="42"/>
      <c r="T504" s="16">
        <v>10</v>
      </c>
      <c r="U504" s="26">
        <v>2</v>
      </c>
      <c r="V504" s="15">
        <f aca="true" t="shared" si="53" ref="V504:V518">T504*U504</f>
        <v>20</v>
      </c>
    </row>
    <row r="505" spans="1:22" ht="12.75">
      <c r="A505" s="7" t="s">
        <v>28</v>
      </c>
      <c r="B505" s="42" t="s">
        <v>45</v>
      </c>
      <c r="C505" s="42"/>
      <c r="D505" s="16">
        <v>9</v>
      </c>
      <c r="E505" s="26">
        <v>8</v>
      </c>
      <c r="F505" s="15">
        <f t="shared" si="51"/>
        <v>72</v>
      </c>
      <c r="I505" s="7" t="s">
        <v>28</v>
      </c>
      <c r="J505" s="42" t="s">
        <v>45</v>
      </c>
      <c r="K505" s="42"/>
      <c r="L505" s="16">
        <v>8.5</v>
      </c>
      <c r="M505" s="26">
        <v>8</v>
      </c>
      <c r="N505" s="15">
        <f t="shared" si="52"/>
        <v>68</v>
      </c>
      <c r="Q505" s="7" t="s">
        <v>28</v>
      </c>
      <c r="R505" s="42" t="s">
        <v>45</v>
      </c>
      <c r="S505" s="42"/>
      <c r="T505" s="16">
        <v>10</v>
      </c>
      <c r="U505" s="26">
        <v>8</v>
      </c>
      <c r="V505" s="15">
        <f t="shared" si="53"/>
        <v>80</v>
      </c>
    </row>
    <row r="506" spans="1:22" ht="12.75">
      <c r="A506" s="7" t="s">
        <v>29</v>
      </c>
      <c r="B506" s="42" t="s">
        <v>46</v>
      </c>
      <c r="C506" s="42"/>
      <c r="D506" s="16">
        <v>10</v>
      </c>
      <c r="E506" s="26">
        <v>6</v>
      </c>
      <c r="F506" s="15">
        <f t="shared" si="51"/>
        <v>60</v>
      </c>
      <c r="I506" s="7" t="s">
        <v>29</v>
      </c>
      <c r="J506" s="42" t="s">
        <v>46</v>
      </c>
      <c r="K506" s="42"/>
      <c r="L506" s="16">
        <v>8</v>
      </c>
      <c r="M506" s="26">
        <v>6</v>
      </c>
      <c r="N506" s="15">
        <f t="shared" si="52"/>
        <v>48</v>
      </c>
      <c r="Q506" s="7" t="s">
        <v>29</v>
      </c>
      <c r="R506" s="42" t="s">
        <v>46</v>
      </c>
      <c r="S506" s="42"/>
      <c r="T506" s="16">
        <v>9.5</v>
      </c>
      <c r="U506" s="26">
        <v>6</v>
      </c>
      <c r="V506" s="15">
        <f t="shared" si="53"/>
        <v>57</v>
      </c>
    </row>
    <row r="507" spans="1:22" ht="12.75">
      <c r="A507" s="7" t="s">
        <v>30</v>
      </c>
      <c r="B507" s="42" t="s">
        <v>47</v>
      </c>
      <c r="C507" s="42"/>
      <c r="D507" s="16">
        <v>10</v>
      </c>
      <c r="E507" s="26">
        <v>2</v>
      </c>
      <c r="F507" s="15">
        <f t="shared" si="51"/>
        <v>20</v>
      </c>
      <c r="I507" s="7" t="s">
        <v>30</v>
      </c>
      <c r="J507" s="42" t="s">
        <v>47</v>
      </c>
      <c r="K507" s="42"/>
      <c r="L507" s="16">
        <v>7.5</v>
      </c>
      <c r="M507" s="26">
        <v>2</v>
      </c>
      <c r="N507" s="15">
        <f t="shared" si="52"/>
        <v>15</v>
      </c>
      <c r="Q507" s="7" t="s">
        <v>30</v>
      </c>
      <c r="R507" s="42" t="s">
        <v>47</v>
      </c>
      <c r="S507" s="42"/>
      <c r="T507" s="16">
        <v>10</v>
      </c>
      <c r="U507" s="26">
        <v>2</v>
      </c>
      <c r="V507" s="15">
        <f t="shared" si="53"/>
        <v>20</v>
      </c>
    </row>
    <row r="508" spans="1:22" ht="12.75">
      <c r="A508" s="7" t="s">
        <v>31</v>
      </c>
      <c r="B508" s="42" t="s">
        <v>48</v>
      </c>
      <c r="C508" s="42"/>
      <c r="D508" s="16">
        <v>9.5</v>
      </c>
      <c r="E508" s="26">
        <v>6</v>
      </c>
      <c r="F508" s="15">
        <f t="shared" si="51"/>
        <v>57</v>
      </c>
      <c r="I508" s="7" t="s">
        <v>31</v>
      </c>
      <c r="J508" s="42" t="s">
        <v>48</v>
      </c>
      <c r="K508" s="42"/>
      <c r="L508" s="16">
        <v>7.5</v>
      </c>
      <c r="M508" s="26">
        <v>6</v>
      </c>
      <c r="N508" s="15">
        <f t="shared" si="52"/>
        <v>45</v>
      </c>
      <c r="Q508" s="7" t="s">
        <v>31</v>
      </c>
      <c r="R508" s="42" t="s">
        <v>48</v>
      </c>
      <c r="S508" s="42"/>
      <c r="T508" s="16">
        <v>10</v>
      </c>
      <c r="U508" s="26">
        <v>6</v>
      </c>
      <c r="V508" s="15">
        <f t="shared" si="53"/>
        <v>60</v>
      </c>
    </row>
    <row r="509" spans="1:22" ht="12.75">
      <c r="A509" s="7" t="s">
        <v>32</v>
      </c>
      <c r="B509" s="42" t="s">
        <v>49</v>
      </c>
      <c r="C509" s="42"/>
      <c r="D509" s="16">
        <v>9</v>
      </c>
      <c r="E509" s="26">
        <v>12</v>
      </c>
      <c r="F509" s="15">
        <f t="shared" si="51"/>
        <v>108</v>
      </c>
      <c r="I509" s="7" t="s">
        <v>32</v>
      </c>
      <c r="J509" s="42" t="s">
        <v>49</v>
      </c>
      <c r="K509" s="42"/>
      <c r="L509" s="16">
        <v>8.5</v>
      </c>
      <c r="M509" s="26">
        <v>12</v>
      </c>
      <c r="N509" s="15">
        <f t="shared" si="52"/>
        <v>102</v>
      </c>
      <c r="Q509" s="7" t="s">
        <v>32</v>
      </c>
      <c r="R509" s="42" t="s">
        <v>49</v>
      </c>
      <c r="S509" s="42"/>
      <c r="T509" s="16">
        <v>9.5</v>
      </c>
      <c r="U509" s="26">
        <v>12</v>
      </c>
      <c r="V509" s="15">
        <f t="shared" si="53"/>
        <v>114</v>
      </c>
    </row>
    <row r="510" spans="1:22" ht="12.75">
      <c r="A510" s="7" t="s">
        <v>33</v>
      </c>
      <c r="B510" s="42" t="s">
        <v>50</v>
      </c>
      <c r="C510" s="42"/>
      <c r="D510" s="16">
        <v>8</v>
      </c>
      <c r="E510" s="26">
        <v>12</v>
      </c>
      <c r="F510" s="15">
        <f t="shared" si="51"/>
        <v>96</v>
      </c>
      <c r="I510" s="7" t="s">
        <v>33</v>
      </c>
      <c r="J510" s="42" t="s">
        <v>50</v>
      </c>
      <c r="K510" s="42"/>
      <c r="L510" s="16">
        <v>8</v>
      </c>
      <c r="M510" s="26">
        <v>12</v>
      </c>
      <c r="N510" s="15">
        <f t="shared" si="52"/>
        <v>96</v>
      </c>
      <c r="Q510" s="7" t="s">
        <v>33</v>
      </c>
      <c r="R510" s="42" t="s">
        <v>50</v>
      </c>
      <c r="S510" s="42"/>
      <c r="T510" s="16">
        <v>9</v>
      </c>
      <c r="U510" s="26">
        <v>12</v>
      </c>
      <c r="V510" s="15">
        <f t="shared" si="53"/>
        <v>108</v>
      </c>
    </row>
    <row r="511" spans="1:22" ht="12.75">
      <c r="A511" s="7" t="s">
        <v>34</v>
      </c>
      <c r="B511" s="42" t="s">
        <v>51</v>
      </c>
      <c r="C511" s="42"/>
      <c r="D511" s="16">
        <v>6</v>
      </c>
      <c r="E511" s="26">
        <v>14</v>
      </c>
      <c r="F511" s="15">
        <f t="shared" si="51"/>
        <v>84</v>
      </c>
      <c r="I511" s="7" t="s">
        <v>34</v>
      </c>
      <c r="J511" s="42" t="s">
        <v>51</v>
      </c>
      <c r="K511" s="42"/>
      <c r="L511" s="16">
        <v>7</v>
      </c>
      <c r="M511" s="26">
        <v>14</v>
      </c>
      <c r="N511" s="15">
        <f t="shared" si="52"/>
        <v>98</v>
      </c>
      <c r="Q511" s="7" t="s">
        <v>34</v>
      </c>
      <c r="R511" s="42" t="s">
        <v>51</v>
      </c>
      <c r="S511" s="42"/>
      <c r="T511" s="16">
        <v>9</v>
      </c>
      <c r="U511" s="26">
        <v>14</v>
      </c>
      <c r="V511" s="15">
        <f t="shared" si="53"/>
        <v>126</v>
      </c>
    </row>
    <row r="512" spans="1:22" ht="12.75">
      <c r="A512" s="7" t="s">
        <v>35</v>
      </c>
      <c r="B512" s="42" t="s">
        <v>44</v>
      </c>
      <c r="C512" s="42"/>
      <c r="D512" s="16">
        <v>8.5</v>
      </c>
      <c r="E512" s="26">
        <v>7</v>
      </c>
      <c r="F512" s="15">
        <f t="shared" si="51"/>
        <v>59.5</v>
      </c>
      <c r="I512" s="7" t="s">
        <v>35</v>
      </c>
      <c r="J512" s="42" t="s">
        <v>44</v>
      </c>
      <c r="K512" s="42"/>
      <c r="L512" s="16">
        <v>7.5</v>
      </c>
      <c r="M512" s="26">
        <v>7</v>
      </c>
      <c r="N512" s="15">
        <f t="shared" si="52"/>
        <v>52.5</v>
      </c>
      <c r="Q512" s="7" t="s">
        <v>35</v>
      </c>
      <c r="R512" s="42" t="s">
        <v>44</v>
      </c>
      <c r="S512" s="42"/>
      <c r="T512" s="16">
        <v>9.5</v>
      </c>
      <c r="U512" s="26">
        <v>7</v>
      </c>
      <c r="V512" s="15">
        <f t="shared" si="53"/>
        <v>66.5</v>
      </c>
    </row>
    <row r="513" spans="1:22" ht="12.75">
      <c r="A513" s="7" t="s">
        <v>36</v>
      </c>
      <c r="B513" s="42" t="s">
        <v>52</v>
      </c>
      <c r="C513" s="42"/>
      <c r="D513" s="16">
        <v>7</v>
      </c>
      <c r="E513" s="26">
        <v>18</v>
      </c>
      <c r="F513" s="15">
        <f t="shared" si="51"/>
        <v>126</v>
      </c>
      <c r="I513" s="7" t="s">
        <v>36</v>
      </c>
      <c r="J513" s="42" t="s">
        <v>52</v>
      </c>
      <c r="K513" s="42"/>
      <c r="L513" s="16">
        <v>7.5</v>
      </c>
      <c r="M513" s="26">
        <v>18</v>
      </c>
      <c r="N513" s="15">
        <f t="shared" si="52"/>
        <v>135</v>
      </c>
      <c r="Q513" s="7" t="s">
        <v>36</v>
      </c>
      <c r="R513" s="42" t="s">
        <v>52</v>
      </c>
      <c r="S513" s="42"/>
      <c r="T513" s="16">
        <v>9</v>
      </c>
      <c r="U513" s="26">
        <v>18</v>
      </c>
      <c r="V513" s="15">
        <f t="shared" si="53"/>
        <v>162</v>
      </c>
    </row>
    <row r="514" spans="1:22" ht="12.75">
      <c r="A514" s="7" t="s">
        <v>37</v>
      </c>
      <c r="B514" s="42" t="s">
        <v>53</v>
      </c>
      <c r="C514" s="42"/>
      <c r="D514" s="16">
        <v>8</v>
      </c>
      <c r="E514" s="26">
        <v>10</v>
      </c>
      <c r="F514" s="15">
        <f t="shared" si="51"/>
        <v>80</v>
      </c>
      <c r="I514" s="7" t="s">
        <v>37</v>
      </c>
      <c r="J514" s="42" t="s">
        <v>53</v>
      </c>
      <c r="K514" s="42"/>
      <c r="L514" s="16">
        <v>7.5</v>
      </c>
      <c r="M514" s="26">
        <v>10</v>
      </c>
      <c r="N514" s="15">
        <f t="shared" si="52"/>
        <v>75</v>
      </c>
      <c r="Q514" s="7" t="s">
        <v>37</v>
      </c>
      <c r="R514" s="42" t="s">
        <v>53</v>
      </c>
      <c r="S514" s="42"/>
      <c r="T514" s="16">
        <v>9</v>
      </c>
      <c r="U514" s="26">
        <v>10</v>
      </c>
      <c r="V514" s="15">
        <f t="shared" si="53"/>
        <v>90</v>
      </c>
    </row>
    <row r="515" spans="1:22" ht="12.75">
      <c r="A515" s="7" t="s">
        <v>38</v>
      </c>
      <c r="B515" s="42" t="s">
        <v>54</v>
      </c>
      <c r="C515" s="42"/>
      <c r="D515" s="16">
        <v>8.5</v>
      </c>
      <c r="E515" s="26">
        <v>10</v>
      </c>
      <c r="F515" s="15">
        <f t="shared" si="51"/>
        <v>85</v>
      </c>
      <c r="I515" s="7" t="s">
        <v>38</v>
      </c>
      <c r="J515" s="42" t="s">
        <v>54</v>
      </c>
      <c r="K515" s="42"/>
      <c r="L515" s="16">
        <v>7</v>
      </c>
      <c r="M515" s="26">
        <v>10</v>
      </c>
      <c r="N515" s="15">
        <f t="shared" si="52"/>
        <v>70</v>
      </c>
      <c r="Q515" s="7" t="s">
        <v>38</v>
      </c>
      <c r="R515" s="42" t="s">
        <v>54</v>
      </c>
      <c r="S515" s="42"/>
      <c r="T515" s="16">
        <v>8.5</v>
      </c>
      <c r="U515" s="26">
        <v>10</v>
      </c>
      <c r="V515" s="15">
        <f t="shared" si="53"/>
        <v>85</v>
      </c>
    </row>
    <row r="516" spans="1:22" ht="12.75">
      <c r="A516" s="7" t="s">
        <v>39</v>
      </c>
      <c r="B516" s="42" t="s">
        <v>55</v>
      </c>
      <c r="C516" s="42"/>
      <c r="D516" s="16">
        <v>8</v>
      </c>
      <c r="E516" s="26">
        <v>10</v>
      </c>
      <c r="F516" s="15">
        <f t="shared" si="51"/>
        <v>80</v>
      </c>
      <c r="I516" s="7" t="s">
        <v>39</v>
      </c>
      <c r="J516" s="42" t="s">
        <v>55</v>
      </c>
      <c r="K516" s="42"/>
      <c r="L516" s="16">
        <v>8</v>
      </c>
      <c r="M516" s="26">
        <v>10</v>
      </c>
      <c r="N516" s="15">
        <f t="shared" si="52"/>
        <v>80</v>
      </c>
      <c r="Q516" s="7" t="s">
        <v>39</v>
      </c>
      <c r="R516" s="42" t="s">
        <v>55</v>
      </c>
      <c r="S516" s="42"/>
      <c r="T516" s="16">
        <v>8.5</v>
      </c>
      <c r="U516" s="26">
        <v>10</v>
      </c>
      <c r="V516" s="15">
        <f t="shared" si="53"/>
        <v>85</v>
      </c>
    </row>
    <row r="517" spans="1:22" ht="12.75">
      <c r="A517" s="7" t="s">
        <v>40</v>
      </c>
      <c r="B517" s="42" t="s">
        <v>56</v>
      </c>
      <c r="C517" s="42"/>
      <c r="D517" s="16">
        <v>0</v>
      </c>
      <c r="E517" s="26">
        <v>8</v>
      </c>
      <c r="F517" s="15">
        <f t="shared" si="51"/>
        <v>0</v>
      </c>
      <c r="I517" s="7" t="s">
        <v>40</v>
      </c>
      <c r="J517" s="42" t="s">
        <v>56</v>
      </c>
      <c r="K517" s="42"/>
      <c r="L517" s="16">
        <v>1</v>
      </c>
      <c r="M517" s="26">
        <v>8</v>
      </c>
      <c r="N517" s="15">
        <f t="shared" si="52"/>
        <v>8</v>
      </c>
      <c r="Q517" s="7" t="s">
        <v>40</v>
      </c>
      <c r="R517" s="42" t="s">
        <v>56</v>
      </c>
      <c r="S517" s="42"/>
      <c r="T517" s="16">
        <v>0</v>
      </c>
      <c r="U517" s="26">
        <v>8</v>
      </c>
      <c r="V517" s="15">
        <f t="shared" si="53"/>
        <v>0</v>
      </c>
    </row>
    <row r="518" spans="1:22" ht="12.75">
      <c r="A518" s="7" t="s">
        <v>41</v>
      </c>
      <c r="B518" s="42" t="s">
        <v>57</v>
      </c>
      <c r="C518" s="42"/>
      <c r="D518" s="16">
        <v>0</v>
      </c>
      <c r="E518" s="26">
        <v>5</v>
      </c>
      <c r="F518" s="15">
        <f t="shared" si="51"/>
        <v>0</v>
      </c>
      <c r="I518" s="7" t="s">
        <v>41</v>
      </c>
      <c r="J518" s="42" t="s">
        <v>57</v>
      </c>
      <c r="K518" s="42"/>
      <c r="L518" s="16">
        <v>0</v>
      </c>
      <c r="M518" s="26">
        <v>5</v>
      </c>
      <c r="N518" s="15">
        <f t="shared" si="52"/>
        <v>0</v>
      </c>
      <c r="Q518" s="7" t="s">
        <v>41</v>
      </c>
      <c r="R518" s="42" t="s">
        <v>57</v>
      </c>
      <c r="S518" s="42"/>
      <c r="T518" s="16">
        <v>0</v>
      </c>
      <c r="U518" s="26">
        <v>5</v>
      </c>
      <c r="V518" s="15">
        <f t="shared" si="53"/>
        <v>0</v>
      </c>
    </row>
    <row r="519" spans="1:22" ht="12.75">
      <c r="A519" s="45" t="s">
        <v>63</v>
      </c>
      <c r="B519" s="43"/>
      <c r="C519" s="43"/>
      <c r="D519" s="43"/>
      <c r="E519" s="43"/>
      <c r="F519" s="27">
        <f>SUM(F503:F518)</f>
        <v>957.5</v>
      </c>
      <c r="I519" s="45" t="s">
        <v>63</v>
      </c>
      <c r="J519" s="43"/>
      <c r="K519" s="43"/>
      <c r="L519" s="43"/>
      <c r="M519" s="43"/>
      <c r="N519" s="27">
        <f>SUM(N503:N518)</f>
        <v>919.5</v>
      </c>
      <c r="Q519" s="45" t="s">
        <v>63</v>
      </c>
      <c r="R519" s="43"/>
      <c r="S519" s="43"/>
      <c r="T519" s="43"/>
      <c r="U519" s="43"/>
      <c r="V519" s="27">
        <f>SUM(V503:V518)</f>
        <v>1083.5</v>
      </c>
    </row>
    <row r="521" spans="1:22" ht="12.75">
      <c r="A521" s="47" t="s">
        <v>66</v>
      </c>
      <c r="B521" s="48"/>
      <c r="C521" s="6" t="s">
        <v>102</v>
      </c>
      <c r="D521" s="44" t="s">
        <v>65</v>
      </c>
      <c r="E521" s="44"/>
      <c r="F521" s="44"/>
      <c r="I521" s="47" t="s">
        <v>66</v>
      </c>
      <c r="J521" s="48"/>
      <c r="K521" s="6" t="s">
        <v>101</v>
      </c>
      <c r="L521" s="44" t="s">
        <v>65</v>
      </c>
      <c r="M521" s="44"/>
      <c r="N521" s="44"/>
      <c r="Q521" s="47" t="s">
        <v>66</v>
      </c>
      <c r="R521" s="48"/>
      <c r="S521" s="6" t="s">
        <v>106</v>
      </c>
      <c r="T521" s="44" t="s">
        <v>65</v>
      </c>
      <c r="U521" s="44"/>
      <c r="V521" s="44"/>
    </row>
    <row r="522" spans="1:22" ht="12.75">
      <c r="A522" s="49"/>
      <c r="B522" s="50"/>
      <c r="C522" s="43" t="s">
        <v>87</v>
      </c>
      <c r="D522" s="46"/>
      <c r="E522" s="46"/>
      <c r="F522" s="46"/>
      <c r="I522" s="49"/>
      <c r="J522" s="50"/>
      <c r="K522" s="43" t="s">
        <v>98</v>
      </c>
      <c r="L522" s="46"/>
      <c r="M522" s="46"/>
      <c r="N522" s="46"/>
      <c r="Q522" s="49"/>
      <c r="R522" s="50"/>
      <c r="S522" s="43" t="s">
        <v>105</v>
      </c>
      <c r="T522" s="46"/>
      <c r="U522" s="46"/>
      <c r="V522" s="46"/>
    </row>
    <row r="523" spans="1:22" ht="12.75">
      <c r="A523" s="51"/>
      <c r="B523" s="52"/>
      <c r="C523" s="6" t="s">
        <v>68</v>
      </c>
      <c r="D523" s="42"/>
      <c r="E523" s="42"/>
      <c r="F523" s="42"/>
      <c r="I523" s="51"/>
      <c r="J523" s="52"/>
      <c r="K523" s="6" t="s">
        <v>68</v>
      </c>
      <c r="L523" s="42"/>
      <c r="M523" s="42"/>
      <c r="N523" s="42"/>
      <c r="Q523" s="51"/>
      <c r="R523" s="52"/>
      <c r="S523" s="6" t="s">
        <v>68</v>
      </c>
      <c r="T523" s="42"/>
      <c r="U523" s="42"/>
      <c r="V523" s="42"/>
    </row>
    <row r="526" spans="1:22" ht="12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</row>
    <row r="527" spans="1:22" ht="12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</row>
    <row r="531" spans="1:22" ht="12.75">
      <c r="A531" s="54" t="s">
        <v>91</v>
      </c>
      <c r="B531" s="54"/>
      <c r="C531" s="54"/>
      <c r="D531" s="54" t="s">
        <v>59</v>
      </c>
      <c r="E531" s="54"/>
      <c r="F531" s="54"/>
      <c r="I531" s="54" t="s">
        <v>91</v>
      </c>
      <c r="J531" s="54"/>
      <c r="K531" s="54"/>
      <c r="L531" s="54" t="s">
        <v>59</v>
      </c>
      <c r="M531" s="54"/>
      <c r="N531" s="54"/>
      <c r="Q531" s="54" t="s">
        <v>91</v>
      </c>
      <c r="R531" s="54"/>
      <c r="S531" s="54"/>
      <c r="T531" s="54" t="s">
        <v>59</v>
      </c>
      <c r="U531" s="54"/>
      <c r="V531" s="54"/>
    </row>
    <row r="532" spans="1:22" ht="12.75">
      <c r="A532" s="28" t="s">
        <v>68</v>
      </c>
      <c r="B532" s="29"/>
      <c r="C532" s="24"/>
      <c r="D532" s="54" t="s">
        <v>62</v>
      </c>
      <c r="E532" s="54"/>
      <c r="F532" s="54"/>
      <c r="I532" s="28" t="s">
        <v>68</v>
      </c>
      <c r="J532" s="29"/>
      <c r="K532" s="24"/>
      <c r="L532" s="54" t="s">
        <v>62</v>
      </c>
      <c r="M532" s="54"/>
      <c r="N532" s="54"/>
      <c r="Q532" s="28" t="s">
        <v>68</v>
      </c>
      <c r="R532" s="29"/>
      <c r="S532" s="24"/>
      <c r="T532" s="54" t="s">
        <v>62</v>
      </c>
      <c r="U532" s="54"/>
      <c r="V532" s="54"/>
    </row>
    <row r="533" spans="4:22" ht="12.75">
      <c r="D533" s="53" t="s">
        <v>110</v>
      </c>
      <c r="E533" s="53"/>
      <c r="F533" s="53"/>
      <c r="L533" s="53" t="s">
        <v>110</v>
      </c>
      <c r="M533" s="53"/>
      <c r="N533" s="53"/>
      <c r="T533" s="53" t="s">
        <v>110</v>
      </c>
      <c r="U533" s="53"/>
      <c r="V533" s="53"/>
    </row>
    <row r="535" spans="1:22" ht="12.75">
      <c r="A535" s="30" t="s">
        <v>25</v>
      </c>
      <c r="B535" s="54" t="s">
        <v>22</v>
      </c>
      <c r="C535" s="54"/>
      <c r="D535" s="30" t="s">
        <v>23</v>
      </c>
      <c r="E535" s="30" t="s">
        <v>24</v>
      </c>
      <c r="F535" s="30" t="s">
        <v>19</v>
      </c>
      <c r="I535" s="30" t="s">
        <v>25</v>
      </c>
      <c r="J535" s="54" t="s">
        <v>22</v>
      </c>
      <c r="K535" s="54"/>
      <c r="L535" s="30" t="s">
        <v>23</v>
      </c>
      <c r="M535" s="30" t="s">
        <v>24</v>
      </c>
      <c r="N535" s="30" t="s">
        <v>19</v>
      </c>
      <c r="Q535" s="30" t="s">
        <v>25</v>
      </c>
      <c r="R535" s="54" t="s">
        <v>22</v>
      </c>
      <c r="S535" s="54"/>
      <c r="T535" s="30" t="s">
        <v>23</v>
      </c>
      <c r="U535" s="30" t="s">
        <v>24</v>
      </c>
      <c r="V535" s="30" t="s">
        <v>19</v>
      </c>
    </row>
    <row r="536" spans="1:22" ht="12.75">
      <c r="A536" s="7" t="s">
        <v>26</v>
      </c>
      <c r="B536" s="42" t="s">
        <v>42</v>
      </c>
      <c r="C536" s="42"/>
      <c r="D536" s="16">
        <v>10</v>
      </c>
      <c r="E536" s="26">
        <v>1</v>
      </c>
      <c r="F536" s="15">
        <f>D536*E536</f>
        <v>10</v>
      </c>
      <c r="I536" s="7" t="s">
        <v>26</v>
      </c>
      <c r="J536" s="42" t="s">
        <v>42</v>
      </c>
      <c r="K536" s="42"/>
      <c r="L536" s="16">
        <v>10</v>
      </c>
      <c r="M536" s="26">
        <v>1</v>
      </c>
      <c r="N536" s="15">
        <f>L536*M536</f>
        <v>10</v>
      </c>
      <c r="Q536" s="7" t="s">
        <v>26</v>
      </c>
      <c r="R536" s="42" t="s">
        <v>42</v>
      </c>
      <c r="S536" s="42"/>
      <c r="T536" s="16">
        <v>10</v>
      </c>
      <c r="U536" s="26">
        <v>1</v>
      </c>
      <c r="V536" s="15">
        <f>T536*U536</f>
        <v>10</v>
      </c>
    </row>
    <row r="537" spans="1:22" ht="12.75">
      <c r="A537" s="7" t="s">
        <v>27</v>
      </c>
      <c r="B537" s="42" t="s">
        <v>43</v>
      </c>
      <c r="C537" s="42"/>
      <c r="D537" s="16">
        <v>9</v>
      </c>
      <c r="E537" s="26">
        <v>2</v>
      </c>
      <c r="F537" s="15">
        <f aca="true" t="shared" si="54" ref="F537:F551">D537*E537</f>
        <v>18</v>
      </c>
      <c r="I537" s="7" t="s">
        <v>27</v>
      </c>
      <c r="J537" s="42" t="s">
        <v>43</v>
      </c>
      <c r="K537" s="42"/>
      <c r="L537" s="16">
        <v>7</v>
      </c>
      <c r="M537" s="26">
        <v>2</v>
      </c>
      <c r="N537" s="15">
        <f aca="true" t="shared" si="55" ref="N537:N551">L537*M537</f>
        <v>14</v>
      </c>
      <c r="Q537" s="7" t="s">
        <v>27</v>
      </c>
      <c r="R537" s="42" t="s">
        <v>43</v>
      </c>
      <c r="S537" s="42"/>
      <c r="T537" s="16">
        <v>10</v>
      </c>
      <c r="U537" s="26">
        <v>2</v>
      </c>
      <c r="V537" s="15">
        <f aca="true" t="shared" si="56" ref="V537:V551">T537*U537</f>
        <v>20</v>
      </c>
    </row>
    <row r="538" spans="1:22" ht="12.75">
      <c r="A538" s="7" t="s">
        <v>28</v>
      </c>
      <c r="B538" s="42" t="s">
        <v>45</v>
      </c>
      <c r="C538" s="42"/>
      <c r="D538" s="16">
        <v>6</v>
      </c>
      <c r="E538" s="26">
        <v>8</v>
      </c>
      <c r="F538" s="15">
        <f t="shared" si="54"/>
        <v>48</v>
      </c>
      <c r="I538" s="7" t="s">
        <v>28</v>
      </c>
      <c r="J538" s="42" t="s">
        <v>45</v>
      </c>
      <c r="K538" s="42"/>
      <c r="L538" s="16">
        <v>6</v>
      </c>
      <c r="M538" s="26">
        <v>8</v>
      </c>
      <c r="N538" s="15">
        <f t="shared" si="55"/>
        <v>48</v>
      </c>
      <c r="Q538" s="7" t="s">
        <v>28</v>
      </c>
      <c r="R538" s="42" t="s">
        <v>45</v>
      </c>
      <c r="S538" s="42"/>
      <c r="T538" s="16">
        <v>8.5</v>
      </c>
      <c r="U538" s="26">
        <v>8</v>
      </c>
      <c r="V538" s="15">
        <f t="shared" si="56"/>
        <v>68</v>
      </c>
    </row>
    <row r="539" spans="1:22" ht="12.75">
      <c r="A539" s="7" t="s">
        <v>29</v>
      </c>
      <c r="B539" s="42" t="s">
        <v>46</v>
      </c>
      <c r="C539" s="42"/>
      <c r="D539" s="16">
        <v>7</v>
      </c>
      <c r="E539" s="26">
        <v>6</v>
      </c>
      <c r="F539" s="15">
        <f t="shared" si="54"/>
        <v>42</v>
      </c>
      <c r="I539" s="7" t="s">
        <v>29</v>
      </c>
      <c r="J539" s="42" t="s">
        <v>46</v>
      </c>
      <c r="K539" s="42"/>
      <c r="L539" s="16">
        <v>6</v>
      </c>
      <c r="M539" s="26">
        <v>6</v>
      </c>
      <c r="N539" s="15">
        <f t="shared" si="55"/>
        <v>36</v>
      </c>
      <c r="Q539" s="7" t="s">
        <v>29</v>
      </c>
      <c r="R539" s="42" t="s">
        <v>46</v>
      </c>
      <c r="S539" s="42"/>
      <c r="T539" s="16">
        <v>7</v>
      </c>
      <c r="U539" s="26">
        <v>6</v>
      </c>
      <c r="V539" s="15">
        <f t="shared" si="56"/>
        <v>42</v>
      </c>
    </row>
    <row r="540" spans="1:22" ht="12.75">
      <c r="A540" s="7" t="s">
        <v>30</v>
      </c>
      <c r="B540" s="42" t="s">
        <v>47</v>
      </c>
      <c r="C540" s="42"/>
      <c r="D540" s="16">
        <v>8</v>
      </c>
      <c r="E540" s="26">
        <v>2</v>
      </c>
      <c r="F540" s="15">
        <f t="shared" si="54"/>
        <v>16</v>
      </c>
      <c r="I540" s="7" t="s">
        <v>30</v>
      </c>
      <c r="J540" s="42" t="s">
        <v>47</v>
      </c>
      <c r="K540" s="42"/>
      <c r="L540" s="16">
        <v>6</v>
      </c>
      <c r="M540" s="26">
        <v>2</v>
      </c>
      <c r="N540" s="15">
        <f t="shared" si="55"/>
        <v>12</v>
      </c>
      <c r="Q540" s="7" t="s">
        <v>30</v>
      </c>
      <c r="R540" s="42" t="s">
        <v>47</v>
      </c>
      <c r="S540" s="42"/>
      <c r="T540" s="16">
        <v>9.5</v>
      </c>
      <c r="U540" s="26">
        <v>2</v>
      </c>
      <c r="V540" s="15">
        <f t="shared" si="56"/>
        <v>19</v>
      </c>
    </row>
    <row r="541" spans="1:22" ht="12.75">
      <c r="A541" s="7" t="s">
        <v>31</v>
      </c>
      <c r="B541" s="42" t="s">
        <v>48</v>
      </c>
      <c r="C541" s="42"/>
      <c r="D541" s="16">
        <v>8.5</v>
      </c>
      <c r="E541" s="26">
        <v>6</v>
      </c>
      <c r="F541" s="15">
        <f t="shared" si="54"/>
        <v>51</v>
      </c>
      <c r="I541" s="7" t="s">
        <v>31</v>
      </c>
      <c r="J541" s="42" t="s">
        <v>48</v>
      </c>
      <c r="K541" s="42"/>
      <c r="L541" s="16">
        <v>6.5</v>
      </c>
      <c r="M541" s="26">
        <v>6</v>
      </c>
      <c r="N541" s="15">
        <f t="shared" si="55"/>
        <v>39</v>
      </c>
      <c r="Q541" s="7" t="s">
        <v>31</v>
      </c>
      <c r="R541" s="42" t="s">
        <v>48</v>
      </c>
      <c r="S541" s="42"/>
      <c r="T541" s="16">
        <v>9</v>
      </c>
      <c r="U541" s="26">
        <v>6</v>
      </c>
      <c r="V541" s="15">
        <f t="shared" si="56"/>
        <v>54</v>
      </c>
    </row>
    <row r="542" spans="1:22" ht="12.75">
      <c r="A542" s="7" t="s">
        <v>32</v>
      </c>
      <c r="B542" s="42" t="s">
        <v>49</v>
      </c>
      <c r="C542" s="42"/>
      <c r="D542" s="16">
        <v>6</v>
      </c>
      <c r="E542" s="26">
        <v>12</v>
      </c>
      <c r="F542" s="15">
        <f t="shared" si="54"/>
        <v>72</v>
      </c>
      <c r="I542" s="7" t="s">
        <v>32</v>
      </c>
      <c r="J542" s="42" t="s">
        <v>49</v>
      </c>
      <c r="K542" s="42"/>
      <c r="L542" s="16">
        <v>6.5</v>
      </c>
      <c r="M542" s="26">
        <v>12</v>
      </c>
      <c r="N542" s="15">
        <f t="shared" si="55"/>
        <v>78</v>
      </c>
      <c r="Q542" s="7" t="s">
        <v>32</v>
      </c>
      <c r="R542" s="42" t="s">
        <v>49</v>
      </c>
      <c r="S542" s="42"/>
      <c r="T542" s="16">
        <v>8.5</v>
      </c>
      <c r="U542" s="26">
        <v>12</v>
      </c>
      <c r="V542" s="15">
        <f t="shared" si="56"/>
        <v>102</v>
      </c>
    </row>
    <row r="543" spans="1:22" ht="12.75">
      <c r="A543" s="7" t="s">
        <v>33</v>
      </c>
      <c r="B543" s="42" t="s">
        <v>50</v>
      </c>
      <c r="C543" s="42"/>
      <c r="D543" s="16">
        <v>7</v>
      </c>
      <c r="E543" s="26">
        <v>12</v>
      </c>
      <c r="F543" s="15">
        <f t="shared" si="54"/>
        <v>84</v>
      </c>
      <c r="I543" s="7" t="s">
        <v>33</v>
      </c>
      <c r="J543" s="42" t="s">
        <v>50</v>
      </c>
      <c r="K543" s="42"/>
      <c r="L543" s="16">
        <v>6.5</v>
      </c>
      <c r="M543" s="26">
        <v>12</v>
      </c>
      <c r="N543" s="15">
        <f t="shared" si="55"/>
        <v>78</v>
      </c>
      <c r="Q543" s="7" t="s">
        <v>33</v>
      </c>
      <c r="R543" s="42" t="s">
        <v>50</v>
      </c>
      <c r="S543" s="42"/>
      <c r="T543" s="16">
        <v>9</v>
      </c>
      <c r="U543" s="26">
        <v>12</v>
      </c>
      <c r="V543" s="15">
        <f t="shared" si="56"/>
        <v>108</v>
      </c>
    </row>
    <row r="544" spans="1:22" ht="12.75">
      <c r="A544" s="7" t="s">
        <v>34</v>
      </c>
      <c r="B544" s="42" t="s">
        <v>51</v>
      </c>
      <c r="C544" s="42"/>
      <c r="D544" s="16">
        <v>5</v>
      </c>
      <c r="E544" s="26">
        <v>14</v>
      </c>
      <c r="F544" s="15">
        <f t="shared" si="54"/>
        <v>70</v>
      </c>
      <c r="I544" s="7" t="s">
        <v>34</v>
      </c>
      <c r="J544" s="42" t="s">
        <v>51</v>
      </c>
      <c r="K544" s="42"/>
      <c r="L544" s="16">
        <v>5</v>
      </c>
      <c r="M544" s="26">
        <v>14</v>
      </c>
      <c r="N544" s="15">
        <f t="shared" si="55"/>
        <v>70</v>
      </c>
      <c r="Q544" s="7" t="s">
        <v>34</v>
      </c>
      <c r="R544" s="42" t="s">
        <v>51</v>
      </c>
      <c r="S544" s="42"/>
      <c r="T544" s="16">
        <v>7.5</v>
      </c>
      <c r="U544" s="26">
        <v>14</v>
      </c>
      <c r="V544" s="15">
        <f t="shared" si="56"/>
        <v>105</v>
      </c>
    </row>
    <row r="545" spans="1:22" ht="12.75">
      <c r="A545" s="7" t="s">
        <v>35</v>
      </c>
      <c r="B545" s="42" t="s">
        <v>44</v>
      </c>
      <c r="C545" s="42"/>
      <c r="D545" s="16">
        <v>6</v>
      </c>
      <c r="E545" s="26">
        <v>7</v>
      </c>
      <c r="F545" s="15">
        <f t="shared" si="54"/>
        <v>42</v>
      </c>
      <c r="I545" s="7" t="s">
        <v>35</v>
      </c>
      <c r="J545" s="42" t="s">
        <v>44</v>
      </c>
      <c r="K545" s="42"/>
      <c r="L545" s="16">
        <v>4</v>
      </c>
      <c r="M545" s="26">
        <v>7</v>
      </c>
      <c r="N545" s="15">
        <f t="shared" si="55"/>
        <v>28</v>
      </c>
      <c r="Q545" s="7" t="s">
        <v>35</v>
      </c>
      <c r="R545" s="42" t="s">
        <v>44</v>
      </c>
      <c r="S545" s="42"/>
      <c r="T545" s="16">
        <v>8</v>
      </c>
      <c r="U545" s="26">
        <v>7</v>
      </c>
      <c r="V545" s="15">
        <f t="shared" si="56"/>
        <v>56</v>
      </c>
    </row>
    <row r="546" spans="1:22" ht="12.75">
      <c r="A546" s="7" t="s">
        <v>36</v>
      </c>
      <c r="B546" s="42" t="s">
        <v>52</v>
      </c>
      <c r="C546" s="42"/>
      <c r="D546" s="16">
        <v>4</v>
      </c>
      <c r="E546" s="26">
        <v>18</v>
      </c>
      <c r="F546" s="15">
        <f t="shared" si="54"/>
        <v>72</v>
      </c>
      <c r="I546" s="7" t="s">
        <v>36</v>
      </c>
      <c r="J546" s="42" t="s">
        <v>52</v>
      </c>
      <c r="K546" s="42"/>
      <c r="L546" s="16">
        <v>4</v>
      </c>
      <c r="M546" s="26">
        <v>18</v>
      </c>
      <c r="N546" s="15">
        <f t="shared" si="55"/>
        <v>72</v>
      </c>
      <c r="Q546" s="7" t="s">
        <v>36</v>
      </c>
      <c r="R546" s="42" t="s">
        <v>52</v>
      </c>
      <c r="S546" s="42"/>
      <c r="T546" s="16">
        <v>8.5</v>
      </c>
      <c r="U546" s="26">
        <v>18</v>
      </c>
      <c r="V546" s="15">
        <f t="shared" si="56"/>
        <v>153</v>
      </c>
    </row>
    <row r="547" spans="1:22" ht="12.75">
      <c r="A547" s="7" t="s">
        <v>37</v>
      </c>
      <c r="B547" s="42" t="s">
        <v>53</v>
      </c>
      <c r="C547" s="42"/>
      <c r="D547" s="16">
        <v>4</v>
      </c>
      <c r="E547" s="26">
        <v>10</v>
      </c>
      <c r="F547" s="15">
        <f t="shared" si="54"/>
        <v>40</v>
      </c>
      <c r="I547" s="7" t="s">
        <v>37</v>
      </c>
      <c r="J547" s="42" t="s">
        <v>53</v>
      </c>
      <c r="K547" s="42"/>
      <c r="L547" s="16">
        <v>4.5</v>
      </c>
      <c r="M547" s="26">
        <v>10</v>
      </c>
      <c r="N547" s="15">
        <f t="shared" si="55"/>
        <v>45</v>
      </c>
      <c r="Q547" s="7" t="s">
        <v>37</v>
      </c>
      <c r="R547" s="42" t="s">
        <v>53</v>
      </c>
      <c r="S547" s="42"/>
      <c r="T547" s="16">
        <v>8</v>
      </c>
      <c r="U547" s="26">
        <v>10</v>
      </c>
      <c r="V547" s="15">
        <f t="shared" si="56"/>
        <v>80</v>
      </c>
    </row>
    <row r="548" spans="1:22" ht="12.75">
      <c r="A548" s="7" t="s">
        <v>38</v>
      </c>
      <c r="B548" s="42" t="s">
        <v>54</v>
      </c>
      <c r="C548" s="42"/>
      <c r="D548" s="16">
        <v>4</v>
      </c>
      <c r="E548" s="26">
        <v>10</v>
      </c>
      <c r="F548" s="15">
        <f t="shared" si="54"/>
        <v>40</v>
      </c>
      <c r="I548" s="7" t="s">
        <v>38</v>
      </c>
      <c r="J548" s="42" t="s">
        <v>54</v>
      </c>
      <c r="K548" s="42"/>
      <c r="L548" s="16">
        <v>5</v>
      </c>
      <c r="M548" s="26">
        <v>10</v>
      </c>
      <c r="N548" s="15">
        <f t="shared" si="55"/>
        <v>50</v>
      </c>
      <c r="Q548" s="7" t="s">
        <v>38</v>
      </c>
      <c r="R548" s="42" t="s">
        <v>54</v>
      </c>
      <c r="S548" s="42"/>
      <c r="T548" s="16">
        <v>8</v>
      </c>
      <c r="U548" s="26">
        <v>10</v>
      </c>
      <c r="V548" s="15">
        <f t="shared" si="56"/>
        <v>80</v>
      </c>
    </row>
    <row r="549" spans="1:22" ht="12.75">
      <c r="A549" s="7" t="s">
        <v>39</v>
      </c>
      <c r="B549" s="42" t="s">
        <v>55</v>
      </c>
      <c r="C549" s="42"/>
      <c r="D549" s="16">
        <v>3.5</v>
      </c>
      <c r="E549" s="26">
        <v>10</v>
      </c>
      <c r="F549" s="15">
        <f t="shared" si="54"/>
        <v>35</v>
      </c>
      <c r="I549" s="7" t="s">
        <v>39</v>
      </c>
      <c r="J549" s="42" t="s">
        <v>55</v>
      </c>
      <c r="K549" s="42"/>
      <c r="L549" s="16">
        <v>6</v>
      </c>
      <c r="M549" s="26">
        <v>10</v>
      </c>
      <c r="N549" s="15">
        <f t="shared" si="55"/>
        <v>60</v>
      </c>
      <c r="Q549" s="7" t="s">
        <v>39</v>
      </c>
      <c r="R549" s="42" t="s">
        <v>55</v>
      </c>
      <c r="S549" s="42"/>
      <c r="T549" s="16">
        <v>8.5</v>
      </c>
      <c r="U549" s="26">
        <v>10</v>
      </c>
      <c r="V549" s="15">
        <f t="shared" si="56"/>
        <v>85</v>
      </c>
    </row>
    <row r="550" spans="1:22" ht="12.75">
      <c r="A550" s="7" t="s">
        <v>40</v>
      </c>
      <c r="B550" s="42" t="s">
        <v>56</v>
      </c>
      <c r="C550" s="42"/>
      <c r="D550" s="16">
        <v>6</v>
      </c>
      <c r="E550" s="26">
        <v>8</v>
      </c>
      <c r="F550" s="15">
        <f t="shared" si="54"/>
        <v>48</v>
      </c>
      <c r="I550" s="7" t="s">
        <v>40</v>
      </c>
      <c r="J550" s="42" t="s">
        <v>56</v>
      </c>
      <c r="K550" s="42"/>
      <c r="L550" s="16">
        <v>4.5</v>
      </c>
      <c r="M550" s="26">
        <v>8</v>
      </c>
      <c r="N550" s="15">
        <f t="shared" si="55"/>
        <v>36</v>
      </c>
      <c r="Q550" s="7" t="s">
        <v>40</v>
      </c>
      <c r="R550" s="42" t="s">
        <v>56</v>
      </c>
      <c r="S550" s="42"/>
      <c r="T550" s="16">
        <v>9</v>
      </c>
      <c r="U550" s="26">
        <v>8</v>
      </c>
      <c r="V550" s="15">
        <f t="shared" si="56"/>
        <v>72</v>
      </c>
    </row>
    <row r="551" spans="1:22" ht="12.75">
      <c r="A551" s="7" t="s">
        <v>41</v>
      </c>
      <c r="B551" s="42" t="s">
        <v>57</v>
      </c>
      <c r="C551" s="42"/>
      <c r="D551" s="16">
        <v>0</v>
      </c>
      <c r="E551" s="26">
        <v>5</v>
      </c>
      <c r="F551" s="15">
        <f t="shared" si="54"/>
        <v>0</v>
      </c>
      <c r="I551" s="7" t="s">
        <v>41</v>
      </c>
      <c r="J551" s="42" t="s">
        <v>57</v>
      </c>
      <c r="K551" s="42"/>
      <c r="L551" s="16">
        <v>0</v>
      </c>
      <c r="M551" s="26">
        <v>5</v>
      </c>
      <c r="N551" s="15">
        <f t="shared" si="55"/>
        <v>0</v>
      </c>
      <c r="Q551" s="7" t="s">
        <v>41</v>
      </c>
      <c r="R551" s="42" t="s">
        <v>57</v>
      </c>
      <c r="S551" s="42"/>
      <c r="T551" s="16">
        <v>0</v>
      </c>
      <c r="U551" s="26">
        <v>5</v>
      </c>
      <c r="V551" s="15">
        <f t="shared" si="56"/>
        <v>0</v>
      </c>
    </row>
    <row r="552" spans="1:23" ht="12.75">
      <c r="A552" s="45" t="s">
        <v>63</v>
      </c>
      <c r="B552" s="43"/>
      <c r="C552" s="43"/>
      <c r="D552" s="43"/>
      <c r="E552" s="43"/>
      <c r="F552" s="27">
        <f>SUM(F536:F551)</f>
        <v>688</v>
      </c>
      <c r="I552" s="45" t="s">
        <v>63</v>
      </c>
      <c r="J552" s="43"/>
      <c r="K552" s="43"/>
      <c r="L552" s="43"/>
      <c r="M552" s="43"/>
      <c r="N552" s="27">
        <f>SUM(N536:N551)</f>
        <v>676</v>
      </c>
      <c r="Q552" s="45" t="s">
        <v>63</v>
      </c>
      <c r="R552" s="43"/>
      <c r="S552" s="43"/>
      <c r="T552" s="43"/>
      <c r="U552" s="43"/>
      <c r="V552" s="27">
        <f>SUM(V536:V551)</f>
        <v>1054</v>
      </c>
      <c r="W552">
        <f>F552+N552+V552</f>
        <v>2418</v>
      </c>
    </row>
    <row r="554" spans="1:22" ht="12.75">
      <c r="A554" s="47" t="s">
        <v>66</v>
      </c>
      <c r="B554" s="48"/>
      <c r="C554" s="6" t="s">
        <v>64</v>
      </c>
      <c r="D554" s="44" t="s">
        <v>65</v>
      </c>
      <c r="E554" s="44"/>
      <c r="F554" s="44"/>
      <c r="I554" s="47" t="s">
        <v>66</v>
      </c>
      <c r="J554" s="48"/>
      <c r="K554" s="6" t="s">
        <v>101</v>
      </c>
      <c r="L554" s="44" t="s">
        <v>65</v>
      </c>
      <c r="M554" s="44"/>
      <c r="N554" s="44"/>
      <c r="Q554" s="47" t="s">
        <v>66</v>
      </c>
      <c r="R554" s="48"/>
      <c r="S554" s="6" t="s">
        <v>106</v>
      </c>
      <c r="T554" s="44" t="s">
        <v>65</v>
      </c>
      <c r="U554" s="44"/>
      <c r="V554" s="44"/>
    </row>
    <row r="555" spans="1:22" ht="12.75">
      <c r="A555" s="49"/>
      <c r="B555" s="50"/>
      <c r="C555" s="43" t="s">
        <v>87</v>
      </c>
      <c r="D555" s="46"/>
      <c r="E555" s="46"/>
      <c r="F555" s="46"/>
      <c r="I555" s="49"/>
      <c r="J555" s="50"/>
      <c r="K555" s="43" t="s">
        <v>100</v>
      </c>
      <c r="L555" s="46"/>
      <c r="M555" s="46"/>
      <c r="N555" s="46"/>
      <c r="Q555" s="49"/>
      <c r="R555" s="50"/>
      <c r="S555" s="43" t="s">
        <v>105</v>
      </c>
      <c r="T555" s="46"/>
      <c r="U555" s="46"/>
      <c r="V555" s="46"/>
    </row>
    <row r="556" spans="1:22" ht="12.75">
      <c r="A556" s="51"/>
      <c r="B556" s="52"/>
      <c r="C556" s="6" t="s">
        <v>68</v>
      </c>
      <c r="D556" s="42"/>
      <c r="E556" s="42"/>
      <c r="F556" s="42"/>
      <c r="I556" s="51"/>
      <c r="J556" s="52"/>
      <c r="K556" s="6" t="s">
        <v>68</v>
      </c>
      <c r="L556" s="42"/>
      <c r="M556" s="42"/>
      <c r="N556" s="42"/>
      <c r="Q556" s="51"/>
      <c r="R556" s="52"/>
      <c r="S556" s="6" t="s">
        <v>68</v>
      </c>
      <c r="T556" s="42"/>
      <c r="U556" s="42"/>
      <c r="V556" s="42"/>
    </row>
    <row r="559" spans="1:22" ht="12.75">
      <c r="A559" s="54" t="s">
        <v>92</v>
      </c>
      <c r="B559" s="54"/>
      <c r="C559" s="54"/>
      <c r="D559" s="54" t="s">
        <v>59</v>
      </c>
      <c r="E559" s="54"/>
      <c r="F559" s="54"/>
      <c r="I559" s="54" t="s">
        <v>111</v>
      </c>
      <c r="J559" s="54"/>
      <c r="K559" s="54"/>
      <c r="L559" s="54" t="s">
        <v>59</v>
      </c>
      <c r="M559" s="54"/>
      <c r="N559" s="54"/>
      <c r="Q559" s="54" t="s">
        <v>92</v>
      </c>
      <c r="R559" s="54"/>
      <c r="S559" s="54"/>
      <c r="T559" s="54" t="s">
        <v>59</v>
      </c>
      <c r="U559" s="54"/>
      <c r="V559" s="54"/>
    </row>
    <row r="560" spans="1:22" ht="12.75">
      <c r="A560" s="28" t="s">
        <v>68</v>
      </c>
      <c r="B560" s="29"/>
      <c r="C560" s="24"/>
      <c r="D560" s="54" t="s">
        <v>62</v>
      </c>
      <c r="E560" s="54"/>
      <c r="F560" s="54"/>
      <c r="I560" s="28" t="s">
        <v>68</v>
      </c>
      <c r="J560" s="29"/>
      <c r="K560" s="24"/>
      <c r="L560" s="54" t="s">
        <v>62</v>
      </c>
      <c r="M560" s="54"/>
      <c r="N560" s="54"/>
      <c r="Q560" s="28" t="s">
        <v>68</v>
      </c>
      <c r="R560" s="29"/>
      <c r="S560" s="24"/>
      <c r="T560" s="54" t="s">
        <v>62</v>
      </c>
      <c r="U560" s="54"/>
      <c r="V560" s="54"/>
    </row>
    <row r="561" spans="4:22" ht="12.75">
      <c r="D561" s="53" t="s">
        <v>110</v>
      </c>
      <c r="E561" s="53"/>
      <c r="F561" s="53"/>
      <c r="L561" s="53" t="s">
        <v>110</v>
      </c>
      <c r="M561" s="53"/>
      <c r="N561" s="53"/>
      <c r="T561" s="53" t="s">
        <v>110</v>
      </c>
      <c r="U561" s="53"/>
      <c r="V561" s="53"/>
    </row>
    <row r="563" spans="1:22" ht="12.75">
      <c r="A563" s="30" t="s">
        <v>25</v>
      </c>
      <c r="B563" s="54" t="s">
        <v>22</v>
      </c>
      <c r="C563" s="54"/>
      <c r="D563" s="30" t="s">
        <v>23</v>
      </c>
      <c r="E563" s="30" t="s">
        <v>24</v>
      </c>
      <c r="F563" s="30" t="s">
        <v>19</v>
      </c>
      <c r="I563" s="30" t="s">
        <v>25</v>
      </c>
      <c r="J563" s="54" t="s">
        <v>22</v>
      </c>
      <c r="K563" s="54"/>
      <c r="L563" s="30" t="s">
        <v>23</v>
      </c>
      <c r="M563" s="30" t="s">
        <v>24</v>
      </c>
      <c r="N563" s="30" t="s">
        <v>19</v>
      </c>
      <c r="Q563" s="30" t="s">
        <v>25</v>
      </c>
      <c r="R563" s="54" t="s">
        <v>22</v>
      </c>
      <c r="S563" s="54"/>
      <c r="T563" s="30" t="s">
        <v>23</v>
      </c>
      <c r="U563" s="30" t="s">
        <v>24</v>
      </c>
      <c r="V563" s="30" t="s">
        <v>19</v>
      </c>
    </row>
    <row r="564" spans="1:22" ht="12.75">
      <c r="A564" s="7" t="s">
        <v>26</v>
      </c>
      <c r="B564" s="42" t="s">
        <v>42</v>
      </c>
      <c r="C564" s="42"/>
      <c r="D564" s="16">
        <v>10</v>
      </c>
      <c r="E564" s="26">
        <v>1</v>
      </c>
      <c r="F564" s="15">
        <f>D564*E564</f>
        <v>10</v>
      </c>
      <c r="I564" s="7" t="s">
        <v>26</v>
      </c>
      <c r="J564" s="42" t="s">
        <v>42</v>
      </c>
      <c r="K564" s="42"/>
      <c r="L564" s="16">
        <v>10</v>
      </c>
      <c r="M564" s="26">
        <v>1</v>
      </c>
      <c r="N564" s="15">
        <f>L564*M564</f>
        <v>10</v>
      </c>
      <c r="Q564" s="7" t="s">
        <v>26</v>
      </c>
      <c r="R564" s="42" t="s">
        <v>42</v>
      </c>
      <c r="S564" s="42"/>
      <c r="T564" s="16">
        <v>10</v>
      </c>
      <c r="U564" s="26">
        <v>1</v>
      </c>
      <c r="V564" s="15">
        <f>T564*U564</f>
        <v>10</v>
      </c>
    </row>
    <row r="565" spans="1:22" ht="12.75">
      <c r="A565" s="7" t="s">
        <v>27</v>
      </c>
      <c r="B565" s="42" t="s">
        <v>43</v>
      </c>
      <c r="C565" s="42"/>
      <c r="D565" s="16">
        <v>10</v>
      </c>
      <c r="E565" s="26">
        <v>2</v>
      </c>
      <c r="F565" s="15">
        <f aca="true" t="shared" si="57" ref="F565:F579">D565*E565</f>
        <v>20</v>
      </c>
      <c r="I565" s="7" t="s">
        <v>27</v>
      </c>
      <c r="J565" s="42" t="s">
        <v>43</v>
      </c>
      <c r="K565" s="42"/>
      <c r="L565" s="16">
        <v>8</v>
      </c>
      <c r="M565" s="26">
        <v>2</v>
      </c>
      <c r="N565" s="15">
        <f aca="true" t="shared" si="58" ref="N565:N579">L565*M565</f>
        <v>16</v>
      </c>
      <c r="Q565" s="7" t="s">
        <v>27</v>
      </c>
      <c r="R565" s="42" t="s">
        <v>43</v>
      </c>
      <c r="S565" s="42"/>
      <c r="T565" s="16">
        <v>10</v>
      </c>
      <c r="U565" s="26">
        <v>2</v>
      </c>
      <c r="V565" s="15">
        <f aca="true" t="shared" si="59" ref="V565:V579">T565*U565</f>
        <v>20</v>
      </c>
    </row>
    <row r="566" spans="1:22" ht="12.75">
      <c r="A566" s="7" t="s">
        <v>28</v>
      </c>
      <c r="B566" s="42" t="s">
        <v>45</v>
      </c>
      <c r="C566" s="42"/>
      <c r="D566" s="16">
        <v>6.5</v>
      </c>
      <c r="E566" s="26">
        <v>8</v>
      </c>
      <c r="F566" s="15">
        <f t="shared" si="57"/>
        <v>52</v>
      </c>
      <c r="I566" s="7" t="s">
        <v>28</v>
      </c>
      <c r="J566" s="42" t="s">
        <v>45</v>
      </c>
      <c r="K566" s="42"/>
      <c r="L566" s="16">
        <v>6</v>
      </c>
      <c r="M566" s="26">
        <v>8</v>
      </c>
      <c r="N566" s="15">
        <f t="shared" si="58"/>
        <v>48</v>
      </c>
      <c r="Q566" s="7" t="s">
        <v>28</v>
      </c>
      <c r="R566" s="42" t="s">
        <v>45</v>
      </c>
      <c r="S566" s="42"/>
      <c r="T566" s="16">
        <v>8.5</v>
      </c>
      <c r="U566" s="26">
        <v>8</v>
      </c>
      <c r="V566" s="15">
        <f t="shared" si="59"/>
        <v>68</v>
      </c>
    </row>
    <row r="567" spans="1:22" ht="12.75">
      <c r="A567" s="7" t="s">
        <v>29</v>
      </c>
      <c r="B567" s="42" t="s">
        <v>46</v>
      </c>
      <c r="C567" s="42"/>
      <c r="D567" s="16">
        <v>7</v>
      </c>
      <c r="E567" s="26">
        <v>6</v>
      </c>
      <c r="F567" s="15">
        <f t="shared" si="57"/>
        <v>42</v>
      </c>
      <c r="I567" s="7" t="s">
        <v>29</v>
      </c>
      <c r="J567" s="42" t="s">
        <v>46</v>
      </c>
      <c r="K567" s="42"/>
      <c r="L567" s="16">
        <v>7.5</v>
      </c>
      <c r="M567" s="26">
        <v>6</v>
      </c>
      <c r="N567" s="15">
        <f t="shared" si="58"/>
        <v>45</v>
      </c>
      <c r="Q567" s="7" t="s">
        <v>29</v>
      </c>
      <c r="R567" s="42" t="s">
        <v>46</v>
      </c>
      <c r="S567" s="42"/>
      <c r="T567" s="16">
        <v>8.5</v>
      </c>
      <c r="U567" s="26">
        <v>6</v>
      </c>
      <c r="V567" s="15">
        <f t="shared" si="59"/>
        <v>51</v>
      </c>
    </row>
    <row r="568" spans="1:22" ht="12.75">
      <c r="A568" s="7" t="s">
        <v>30</v>
      </c>
      <c r="B568" s="42" t="s">
        <v>47</v>
      </c>
      <c r="C568" s="42"/>
      <c r="D568" s="16">
        <v>8</v>
      </c>
      <c r="E568" s="26">
        <v>2</v>
      </c>
      <c r="F568" s="15">
        <f t="shared" si="57"/>
        <v>16</v>
      </c>
      <c r="I568" s="7" t="s">
        <v>30</v>
      </c>
      <c r="J568" s="42" t="s">
        <v>47</v>
      </c>
      <c r="K568" s="42"/>
      <c r="L568" s="16">
        <v>7</v>
      </c>
      <c r="M568" s="26">
        <v>2</v>
      </c>
      <c r="N568" s="15">
        <f t="shared" si="58"/>
        <v>14</v>
      </c>
      <c r="Q568" s="7" t="s">
        <v>30</v>
      </c>
      <c r="R568" s="42" t="s">
        <v>47</v>
      </c>
      <c r="S568" s="42"/>
      <c r="T568" s="16">
        <v>10</v>
      </c>
      <c r="U568" s="26">
        <v>2</v>
      </c>
      <c r="V568" s="15">
        <f t="shared" si="59"/>
        <v>20</v>
      </c>
    </row>
    <row r="569" spans="1:22" ht="12.75">
      <c r="A569" s="7" t="s">
        <v>31</v>
      </c>
      <c r="B569" s="42" t="s">
        <v>48</v>
      </c>
      <c r="C569" s="42"/>
      <c r="D569" s="16">
        <v>8</v>
      </c>
      <c r="E569" s="26">
        <v>6</v>
      </c>
      <c r="F569" s="15">
        <f t="shared" si="57"/>
        <v>48</v>
      </c>
      <c r="I569" s="7" t="s">
        <v>31</v>
      </c>
      <c r="J569" s="42" t="s">
        <v>48</v>
      </c>
      <c r="K569" s="42"/>
      <c r="L569" s="16">
        <v>6.5</v>
      </c>
      <c r="M569" s="26">
        <v>6</v>
      </c>
      <c r="N569" s="15">
        <f t="shared" si="58"/>
        <v>39</v>
      </c>
      <c r="Q569" s="7" t="s">
        <v>31</v>
      </c>
      <c r="R569" s="42" t="s">
        <v>48</v>
      </c>
      <c r="S569" s="42"/>
      <c r="T569" s="16">
        <v>9.5</v>
      </c>
      <c r="U569" s="26">
        <v>6</v>
      </c>
      <c r="V569" s="15">
        <f t="shared" si="59"/>
        <v>57</v>
      </c>
    </row>
    <row r="570" spans="1:22" ht="12.75">
      <c r="A570" s="7" t="s">
        <v>32</v>
      </c>
      <c r="B570" s="42" t="s">
        <v>49</v>
      </c>
      <c r="C570" s="42"/>
      <c r="D570" s="16">
        <v>7.5</v>
      </c>
      <c r="E570" s="26">
        <v>12</v>
      </c>
      <c r="F570" s="15">
        <f t="shared" si="57"/>
        <v>90</v>
      </c>
      <c r="I570" s="7" t="s">
        <v>32</v>
      </c>
      <c r="J570" s="42" t="s">
        <v>49</v>
      </c>
      <c r="K570" s="42"/>
      <c r="L570" s="16">
        <v>7</v>
      </c>
      <c r="M570" s="26">
        <v>12</v>
      </c>
      <c r="N570" s="15">
        <f t="shared" si="58"/>
        <v>84</v>
      </c>
      <c r="Q570" s="7" t="s">
        <v>32</v>
      </c>
      <c r="R570" s="42" t="s">
        <v>49</v>
      </c>
      <c r="S570" s="42"/>
      <c r="T570" s="16">
        <v>8.5</v>
      </c>
      <c r="U570" s="26">
        <v>12</v>
      </c>
      <c r="V570" s="15">
        <f t="shared" si="59"/>
        <v>102</v>
      </c>
    </row>
    <row r="571" spans="1:22" ht="12.75">
      <c r="A571" s="7" t="s">
        <v>33</v>
      </c>
      <c r="B571" s="42" t="s">
        <v>50</v>
      </c>
      <c r="C571" s="42"/>
      <c r="D571" s="16">
        <v>6</v>
      </c>
      <c r="E571" s="26">
        <v>12</v>
      </c>
      <c r="F571" s="15">
        <f t="shared" si="57"/>
        <v>72</v>
      </c>
      <c r="I571" s="7" t="s">
        <v>33</v>
      </c>
      <c r="J571" s="42" t="s">
        <v>50</v>
      </c>
      <c r="K571" s="42"/>
      <c r="L571" s="16">
        <v>6.5</v>
      </c>
      <c r="M571" s="26">
        <v>12</v>
      </c>
      <c r="N571" s="15">
        <f t="shared" si="58"/>
        <v>78</v>
      </c>
      <c r="Q571" s="7" t="s">
        <v>33</v>
      </c>
      <c r="R571" s="42" t="s">
        <v>50</v>
      </c>
      <c r="S571" s="42"/>
      <c r="T571" s="16">
        <v>8.5</v>
      </c>
      <c r="U571" s="26">
        <v>12</v>
      </c>
      <c r="V571" s="15">
        <f t="shared" si="59"/>
        <v>102</v>
      </c>
    </row>
    <row r="572" spans="1:22" ht="12.75">
      <c r="A572" s="7" t="s">
        <v>34</v>
      </c>
      <c r="B572" s="42" t="s">
        <v>51</v>
      </c>
      <c r="C572" s="42"/>
      <c r="D572" s="16">
        <v>6</v>
      </c>
      <c r="E572" s="26">
        <v>14</v>
      </c>
      <c r="F572" s="15">
        <f t="shared" si="57"/>
        <v>84</v>
      </c>
      <c r="I572" s="7" t="s">
        <v>34</v>
      </c>
      <c r="J572" s="42" t="s">
        <v>51</v>
      </c>
      <c r="K572" s="42"/>
      <c r="L572" s="16">
        <v>6.5</v>
      </c>
      <c r="M572" s="26">
        <v>14</v>
      </c>
      <c r="N572" s="15">
        <f t="shared" si="58"/>
        <v>91</v>
      </c>
      <c r="Q572" s="7" t="s">
        <v>34</v>
      </c>
      <c r="R572" s="42" t="s">
        <v>51</v>
      </c>
      <c r="S572" s="42"/>
      <c r="T572" s="16">
        <v>8.5</v>
      </c>
      <c r="U572" s="26">
        <v>14</v>
      </c>
      <c r="V572" s="15">
        <f t="shared" si="59"/>
        <v>119</v>
      </c>
    </row>
    <row r="573" spans="1:22" ht="12.75">
      <c r="A573" s="7" t="s">
        <v>35</v>
      </c>
      <c r="B573" s="42" t="s">
        <v>44</v>
      </c>
      <c r="C573" s="42"/>
      <c r="D573" s="16">
        <v>6</v>
      </c>
      <c r="E573" s="26">
        <v>7</v>
      </c>
      <c r="F573" s="15">
        <f t="shared" si="57"/>
        <v>42</v>
      </c>
      <c r="I573" s="7" t="s">
        <v>35</v>
      </c>
      <c r="J573" s="42" t="s">
        <v>44</v>
      </c>
      <c r="K573" s="42"/>
      <c r="L573" s="16">
        <v>7</v>
      </c>
      <c r="M573" s="26">
        <v>7</v>
      </c>
      <c r="N573" s="15">
        <f t="shared" si="58"/>
        <v>49</v>
      </c>
      <c r="Q573" s="7" t="s">
        <v>35</v>
      </c>
      <c r="R573" s="42" t="s">
        <v>44</v>
      </c>
      <c r="S573" s="42"/>
      <c r="T573" s="16">
        <v>10</v>
      </c>
      <c r="U573" s="26">
        <v>7</v>
      </c>
      <c r="V573" s="15">
        <f t="shared" si="59"/>
        <v>70</v>
      </c>
    </row>
    <row r="574" spans="1:22" ht="12.75">
      <c r="A574" s="7" t="s">
        <v>36</v>
      </c>
      <c r="B574" s="42" t="s">
        <v>52</v>
      </c>
      <c r="C574" s="42"/>
      <c r="D574" s="16">
        <v>6</v>
      </c>
      <c r="E574" s="26">
        <v>18</v>
      </c>
      <c r="F574" s="15">
        <f t="shared" si="57"/>
        <v>108</v>
      </c>
      <c r="I574" s="7" t="s">
        <v>36</v>
      </c>
      <c r="J574" s="42" t="s">
        <v>52</v>
      </c>
      <c r="K574" s="42"/>
      <c r="L574" s="16">
        <v>6</v>
      </c>
      <c r="M574" s="26">
        <v>18</v>
      </c>
      <c r="N574" s="15">
        <f t="shared" si="58"/>
        <v>108</v>
      </c>
      <c r="Q574" s="7" t="s">
        <v>36</v>
      </c>
      <c r="R574" s="42" t="s">
        <v>52</v>
      </c>
      <c r="S574" s="42"/>
      <c r="T574" s="16">
        <v>9</v>
      </c>
      <c r="U574" s="26">
        <v>18</v>
      </c>
      <c r="V574" s="15">
        <f t="shared" si="59"/>
        <v>162</v>
      </c>
    </row>
    <row r="575" spans="1:22" ht="12.75">
      <c r="A575" s="7" t="s">
        <v>37</v>
      </c>
      <c r="B575" s="42" t="s">
        <v>53</v>
      </c>
      <c r="C575" s="42"/>
      <c r="D575" s="16">
        <v>7</v>
      </c>
      <c r="E575" s="26">
        <v>10</v>
      </c>
      <c r="F575" s="15">
        <f t="shared" si="57"/>
        <v>70</v>
      </c>
      <c r="I575" s="7" t="s">
        <v>37</v>
      </c>
      <c r="J575" s="42" t="s">
        <v>53</v>
      </c>
      <c r="K575" s="42"/>
      <c r="L575" s="16">
        <v>5</v>
      </c>
      <c r="M575" s="26">
        <v>10</v>
      </c>
      <c r="N575" s="15">
        <f t="shared" si="58"/>
        <v>50</v>
      </c>
      <c r="Q575" s="7" t="s">
        <v>37</v>
      </c>
      <c r="R575" s="42" t="s">
        <v>53</v>
      </c>
      <c r="S575" s="42"/>
      <c r="T575" s="16">
        <v>9</v>
      </c>
      <c r="U575" s="26">
        <v>10</v>
      </c>
      <c r="V575" s="15">
        <f t="shared" si="59"/>
        <v>90</v>
      </c>
    </row>
    <row r="576" spans="1:22" ht="12.75">
      <c r="A576" s="7" t="s">
        <v>38</v>
      </c>
      <c r="B576" s="42" t="s">
        <v>54</v>
      </c>
      <c r="C576" s="42"/>
      <c r="D576" s="16">
        <v>6</v>
      </c>
      <c r="E576" s="26">
        <v>10</v>
      </c>
      <c r="F576" s="15">
        <f t="shared" si="57"/>
        <v>60</v>
      </c>
      <c r="I576" s="7" t="s">
        <v>38</v>
      </c>
      <c r="J576" s="42" t="s">
        <v>54</v>
      </c>
      <c r="K576" s="42"/>
      <c r="L576" s="16">
        <v>5.5</v>
      </c>
      <c r="M576" s="26">
        <v>10</v>
      </c>
      <c r="N576" s="15">
        <f t="shared" si="58"/>
        <v>55</v>
      </c>
      <c r="Q576" s="7" t="s">
        <v>38</v>
      </c>
      <c r="R576" s="42" t="s">
        <v>54</v>
      </c>
      <c r="S576" s="42"/>
      <c r="T576" s="16">
        <v>8.5</v>
      </c>
      <c r="U576" s="26">
        <v>10</v>
      </c>
      <c r="V576" s="15">
        <f t="shared" si="59"/>
        <v>85</v>
      </c>
    </row>
    <row r="577" spans="1:22" ht="12.75">
      <c r="A577" s="7" t="s">
        <v>39</v>
      </c>
      <c r="B577" s="42" t="s">
        <v>55</v>
      </c>
      <c r="C577" s="42"/>
      <c r="D577" s="16">
        <v>6</v>
      </c>
      <c r="E577" s="26">
        <v>10</v>
      </c>
      <c r="F577" s="15">
        <f t="shared" si="57"/>
        <v>60</v>
      </c>
      <c r="I577" s="7" t="s">
        <v>39</v>
      </c>
      <c r="J577" s="42" t="s">
        <v>55</v>
      </c>
      <c r="K577" s="42"/>
      <c r="L577" s="16">
        <v>6.5</v>
      </c>
      <c r="M577" s="26">
        <v>10</v>
      </c>
      <c r="N577" s="15">
        <f t="shared" si="58"/>
        <v>65</v>
      </c>
      <c r="Q577" s="7" t="s">
        <v>39</v>
      </c>
      <c r="R577" s="42" t="s">
        <v>55</v>
      </c>
      <c r="S577" s="42"/>
      <c r="T577" s="16">
        <v>9</v>
      </c>
      <c r="U577" s="26">
        <v>10</v>
      </c>
      <c r="V577" s="15">
        <f t="shared" si="59"/>
        <v>90</v>
      </c>
    </row>
    <row r="578" spans="1:22" ht="12.75">
      <c r="A578" s="7" t="s">
        <v>40</v>
      </c>
      <c r="B578" s="42" t="s">
        <v>56</v>
      </c>
      <c r="C578" s="42"/>
      <c r="D578" s="16">
        <v>5</v>
      </c>
      <c r="E578" s="26">
        <v>8</v>
      </c>
      <c r="F578" s="15">
        <f t="shared" si="57"/>
        <v>40</v>
      </c>
      <c r="I578" s="7" t="s">
        <v>40</v>
      </c>
      <c r="J578" s="42" t="s">
        <v>56</v>
      </c>
      <c r="K578" s="42"/>
      <c r="L578" s="16">
        <v>5.5</v>
      </c>
      <c r="M578" s="26">
        <v>8</v>
      </c>
      <c r="N578" s="15">
        <f t="shared" si="58"/>
        <v>44</v>
      </c>
      <c r="Q578" s="7" t="s">
        <v>40</v>
      </c>
      <c r="R578" s="42" t="s">
        <v>56</v>
      </c>
      <c r="S578" s="42"/>
      <c r="T578" s="16">
        <v>8.5</v>
      </c>
      <c r="U578" s="26">
        <v>8</v>
      </c>
      <c r="V578" s="15">
        <f t="shared" si="59"/>
        <v>68</v>
      </c>
    </row>
    <row r="579" spans="1:22" ht="12.75">
      <c r="A579" s="7" t="s">
        <v>41</v>
      </c>
      <c r="B579" s="42" t="s">
        <v>57</v>
      </c>
      <c r="C579" s="42"/>
      <c r="D579" s="16">
        <v>0</v>
      </c>
      <c r="E579" s="26">
        <v>5</v>
      </c>
      <c r="F579" s="15">
        <f t="shared" si="57"/>
        <v>0</v>
      </c>
      <c r="I579" s="7" t="s">
        <v>41</v>
      </c>
      <c r="J579" s="42" t="s">
        <v>57</v>
      </c>
      <c r="K579" s="42"/>
      <c r="L579" s="16">
        <v>0</v>
      </c>
      <c r="M579" s="26">
        <v>5</v>
      </c>
      <c r="N579" s="15">
        <f t="shared" si="58"/>
        <v>0</v>
      </c>
      <c r="Q579" s="7" t="s">
        <v>41</v>
      </c>
      <c r="R579" s="42" t="s">
        <v>57</v>
      </c>
      <c r="S579" s="42"/>
      <c r="T579" s="16">
        <v>0</v>
      </c>
      <c r="U579" s="26">
        <v>5</v>
      </c>
      <c r="V579" s="15">
        <f t="shared" si="59"/>
        <v>0</v>
      </c>
    </row>
    <row r="580" spans="1:23" ht="12.75">
      <c r="A580" s="45" t="s">
        <v>63</v>
      </c>
      <c r="B580" s="43"/>
      <c r="C580" s="43"/>
      <c r="D580" s="43"/>
      <c r="E580" s="43"/>
      <c r="F580" s="27">
        <f>SUM(F564:F579)</f>
        <v>814</v>
      </c>
      <c r="I580" s="45" t="s">
        <v>63</v>
      </c>
      <c r="J580" s="43"/>
      <c r="K580" s="43"/>
      <c r="L580" s="43"/>
      <c r="M580" s="43"/>
      <c r="N580" s="27">
        <f>SUM(N564:N579)</f>
        <v>796</v>
      </c>
      <c r="Q580" s="45" t="s">
        <v>63</v>
      </c>
      <c r="R580" s="43"/>
      <c r="S580" s="43"/>
      <c r="T580" s="43"/>
      <c r="U580" s="43"/>
      <c r="V580" s="27">
        <f>SUM(V564:V579)</f>
        <v>1114</v>
      </c>
      <c r="W580">
        <f>F580+N580+V580</f>
        <v>2724</v>
      </c>
    </row>
    <row r="582" spans="1:22" ht="12.75">
      <c r="A582" s="47" t="s">
        <v>66</v>
      </c>
      <c r="B582" s="48"/>
      <c r="C582" s="6" t="s">
        <v>64</v>
      </c>
      <c r="D582" s="44" t="s">
        <v>65</v>
      </c>
      <c r="E582" s="44"/>
      <c r="F582" s="44"/>
      <c r="I582" s="47" t="s">
        <v>66</v>
      </c>
      <c r="J582" s="48"/>
      <c r="K582" s="6" t="s">
        <v>101</v>
      </c>
      <c r="L582" s="44" t="s">
        <v>65</v>
      </c>
      <c r="M582" s="44"/>
      <c r="N582" s="44"/>
      <c r="Q582" s="47" t="s">
        <v>66</v>
      </c>
      <c r="R582" s="48"/>
      <c r="S582" s="6" t="s">
        <v>106</v>
      </c>
      <c r="T582" s="44" t="s">
        <v>65</v>
      </c>
      <c r="U582" s="44"/>
      <c r="V582" s="44"/>
    </row>
    <row r="583" spans="1:22" ht="12.75">
      <c r="A583" s="49"/>
      <c r="B583" s="50"/>
      <c r="C583" s="43" t="s">
        <v>87</v>
      </c>
      <c r="D583" s="46"/>
      <c r="E583" s="46"/>
      <c r="F583" s="46"/>
      <c r="I583" s="49"/>
      <c r="J583" s="50"/>
      <c r="K583" s="43" t="s">
        <v>98</v>
      </c>
      <c r="L583" s="46"/>
      <c r="M583" s="46"/>
      <c r="N583" s="46"/>
      <c r="Q583" s="49"/>
      <c r="R583" s="50"/>
      <c r="S583" s="43" t="s">
        <v>105</v>
      </c>
      <c r="T583" s="46"/>
      <c r="U583" s="46"/>
      <c r="V583" s="46"/>
    </row>
    <row r="584" spans="1:22" ht="12.75">
      <c r="A584" s="51"/>
      <c r="B584" s="52"/>
      <c r="C584" s="6" t="s">
        <v>68</v>
      </c>
      <c r="D584" s="42"/>
      <c r="E584" s="42"/>
      <c r="F584" s="42"/>
      <c r="I584" s="51"/>
      <c r="J584" s="52"/>
      <c r="K584" s="6" t="s">
        <v>68</v>
      </c>
      <c r="L584" s="42"/>
      <c r="M584" s="42"/>
      <c r="N584" s="42"/>
      <c r="Q584" s="51"/>
      <c r="R584" s="52"/>
      <c r="S584" s="6" t="s">
        <v>68</v>
      </c>
      <c r="T584" s="42"/>
      <c r="U584" s="42"/>
      <c r="V584" s="42"/>
    </row>
    <row r="587" spans="1:22" ht="12.75">
      <c r="A587" s="54" t="s">
        <v>95</v>
      </c>
      <c r="B587" s="54"/>
      <c r="C587" s="54"/>
      <c r="D587" s="54" t="s">
        <v>59</v>
      </c>
      <c r="E587" s="54"/>
      <c r="F587" s="54"/>
      <c r="I587" s="54" t="s">
        <v>95</v>
      </c>
      <c r="J587" s="54"/>
      <c r="K587" s="54"/>
      <c r="L587" s="54" t="s">
        <v>59</v>
      </c>
      <c r="M587" s="54"/>
      <c r="N587" s="54"/>
      <c r="Q587" s="54" t="s">
        <v>95</v>
      </c>
      <c r="R587" s="54"/>
      <c r="S587" s="54"/>
      <c r="T587" s="54" t="s">
        <v>59</v>
      </c>
      <c r="U587" s="54"/>
      <c r="V587" s="54"/>
    </row>
    <row r="588" spans="1:22" ht="12.75">
      <c r="A588" s="28" t="s">
        <v>68</v>
      </c>
      <c r="B588" s="29"/>
      <c r="C588" s="24"/>
      <c r="D588" s="54" t="s">
        <v>62</v>
      </c>
      <c r="E588" s="54"/>
      <c r="F588" s="54"/>
      <c r="I588" s="28" t="s">
        <v>68</v>
      </c>
      <c r="J588" s="29"/>
      <c r="K588" s="24"/>
      <c r="L588" s="54" t="s">
        <v>62</v>
      </c>
      <c r="M588" s="54"/>
      <c r="N588" s="54"/>
      <c r="Q588" s="28" t="s">
        <v>68</v>
      </c>
      <c r="R588" s="29"/>
      <c r="S588" s="24"/>
      <c r="T588" s="54" t="s">
        <v>62</v>
      </c>
      <c r="U588" s="54"/>
      <c r="V588" s="54"/>
    </row>
    <row r="589" spans="4:22" ht="12.75">
      <c r="D589" s="53" t="s">
        <v>110</v>
      </c>
      <c r="E589" s="53"/>
      <c r="F589" s="53"/>
      <c r="L589" s="53" t="s">
        <v>110</v>
      </c>
      <c r="M589" s="53"/>
      <c r="N589" s="53"/>
      <c r="T589" s="53" t="s">
        <v>110</v>
      </c>
      <c r="U589" s="53"/>
      <c r="V589" s="53"/>
    </row>
    <row r="591" spans="1:22" ht="12.75">
      <c r="A591" s="30" t="s">
        <v>25</v>
      </c>
      <c r="B591" s="54" t="s">
        <v>22</v>
      </c>
      <c r="C591" s="54"/>
      <c r="D591" s="30" t="s">
        <v>23</v>
      </c>
      <c r="E591" s="30" t="s">
        <v>24</v>
      </c>
      <c r="F591" s="30" t="s">
        <v>19</v>
      </c>
      <c r="I591" s="30" t="s">
        <v>25</v>
      </c>
      <c r="J591" s="54" t="s">
        <v>22</v>
      </c>
      <c r="K591" s="54"/>
      <c r="L591" s="30" t="s">
        <v>23</v>
      </c>
      <c r="M591" s="30" t="s">
        <v>24</v>
      </c>
      <c r="N591" s="30" t="s">
        <v>19</v>
      </c>
      <c r="Q591" s="30" t="s">
        <v>25</v>
      </c>
      <c r="R591" s="54" t="s">
        <v>22</v>
      </c>
      <c r="S591" s="54"/>
      <c r="T591" s="30" t="s">
        <v>23</v>
      </c>
      <c r="U591" s="30" t="s">
        <v>24</v>
      </c>
      <c r="V591" s="30" t="s">
        <v>19</v>
      </c>
    </row>
    <row r="592" spans="1:22" ht="12.75">
      <c r="A592" s="7" t="s">
        <v>26</v>
      </c>
      <c r="B592" s="42" t="s">
        <v>42</v>
      </c>
      <c r="C592" s="42"/>
      <c r="D592" s="16">
        <v>10</v>
      </c>
      <c r="E592" s="26">
        <v>1</v>
      </c>
      <c r="F592" s="15">
        <f>D592*E592</f>
        <v>10</v>
      </c>
      <c r="I592" s="7" t="s">
        <v>26</v>
      </c>
      <c r="J592" s="42" t="s">
        <v>42</v>
      </c>
      <c r="K592" s="42"/>
      <c r="L592" s="16">
        <v>10</v>
      </c>
      <c r="M592" s="26">
        <v>1</v>
      </c>
      <c r="N592" s="15">
        <f>L592*M592</f>
        <v>10</v>
      </c>
      <c r="Q592" s="7" t="s">
        <v>26</v>
      </c>
      <c r="R592" s="42" t="s">
        <v>42</v>
      </c>
      <c r="S592" s="42"/>
      <c r="T592" s="16">
        <v>10</v>
      </c>
      <c r="U592" s="26">
        <v>1</v>
      </c>
      <c r="V592" s="15">
        <f>T592*U592</f>
        <v>10</v>
      </c>
    </row>
    <row r="593" spans="1:22" ht="12.75">
      <c r="A593" s="7" t="s">
        <v>27</v>
      </c>
      <c r="B593" s="42" t="s">
        <v>43</v>
      </c>
      <c r="C593" s="42"/>
      <c r="D593" s="16">
        <v>10</v>
      </c>
      <c r="E593" s="26">
        <v>2</v>
      </c>
      <c r="F593" s="15">
        <f aca="true" t="shared" si="60" ref="F593:F607">D593*E593</f>
        <v>20</v>
      </c>
      <c r="I593" s="7" t="s">
        <v>27</v>
      </c>
      <c r="J593" s="42" t="s">
        <v>43</v>
      </c>
      <c r="K593" s="42"/>
      <c r="L593" s="16">
        <v>8.5</v>
      </c>
      <c r="M593" s="26">
        <v>2</v>
      </c>
      <c r="N593" s="15">
        <f aca="true" t="shared" si="61" ref="N593:N607">L593*M593</f>
        <v>17</v>
      </c>
      <c r="Q593" s="7" t="s">
        <v>27</v>
      </c>
      <c r="R593" s="42" t="s">
        <v>43</v>
      </c>
      <c r="S593" s="42"/>
      <c r="T593" s="16">
        <v>10</v>
      </c>
      <c r="U593" s="26">
        <v>2</v>
      </c>
      <c r="V593" s="15">
        <f aca="true" t="shared" si="62" ref="V593:V607">T593*U593</f>
        <v>20</v>
      </c>
    </row>
    <row r="594" spans="1:22" ht="12.75">
      <c r="A594" s="7" t="s">
        <v>28</v>
      </c>
      <c r="B594" s="42" t="s">
        <v>45</v>
      </c>
      <c r="C594" s="42"/>
      <c r="D594" s="16">
        <v>9.5</v>
      </c>
      <c r="E594" s="26">
        <v>8</v>
      </c>
      <c r="F594" s="15">
        <f t="shared" si="60"/>
        <v>76</v>
      </c>
      <c r="I594" s="7" t="s">
        <v>28</v>
      </c>
      <c r="J594" s="42" t="s">
        <v>45</v>
      </c>
      <c r="K594" s="42"/>
      <c r="L594" s="16">
        <v>8.5</v>
      </c>
      <c r="M594" s="26">
        <v>8</v>
      </c>
      <c r="N594" s="15">
        <f t="shared" si="61"/>
        <v>68</v>
      </c>
      <c r="Q594" s="7" t="s">
        <v>28</v>
      </c>
      <c r="R594" s="42" t="s">
        <v>45</v>
      </c>
      <c r="S594" s="42"/>
      <c r="T594" s="16">
        <v>10</v>
      </c>
      <c r="U594" s="26">
        <v>8</v>
      </c>
      <c r="V594" s="15">
        <f t="shared" si="62"/>
        <v>80</v>
      </c>
    </row>
    <row r="595" spans="1:22" ht="12.75">
      <c r="A595" s="7" t="s">
        <v>29</v>
      </c>
      <c r="B595" s="42" t="s">
        <v>46</v>
      </c>
      <c r="C595" s="42"/>
      <c r="D595" s="16">
        <v>8.5</v>
      </c>
      <c r="E595" s="26">
        <v>6</v>
      </c>
      <c r="F595" s="15">
        <f t="shared" si="60"/>
        <v>51</v>
      </c>
      <c r="I595" s="7" t="s">
        <v>29</v>
      </c>
      <c r="J595" s="42" t="s">
        <v>46</v>
      </c>
      <c r="K595" s="42"/>
      <c r="L595" s="16">
        <v>7.5</v>
      </c>
      <c r="M595" s="26">
        <v>6</v>
      </c>
      <c r="N595" s="15">
        <f t="shared" si="61"/>
        <v>45</v>
      </c>
      <c r="Q595" s="7" t="s">
        <v>29</v>
      </c>
      <c r="R595" s="42" t="s">
        <v>46</v>
      </c>
      <c r="S595" s="42"/>
      <c r="T595" s="16">
        <v>10</v>
      </c>
      <c r="U595" s="26">
        <v>6</v>
      </c>
      <c r="V595" s="15">
        <f t="shared" si="62"/>
        <v>60</v>
      </c>
    </row>
    <row r="596" spans="1:22" ht="12.75">
      <c r="A596" s="7" t="s">
        <v>30</v>
      </c>
      <c r="B596" s="42" t="s">
        <v>47</v>
      </c>
      <c r="C596" s="42"/>
      <c r="D596" s="16">
        <v>10</v>
      </c>
      <c r="E596" s="26">
        <v>2</v>
      </c>
      <c r="F596" s="15">
        <f t="shared" si="60"/>
        <v>20</v>
      </c>
      <c r="I596" s="7" t="s">
        <v>30</v>
      </c>
      <c r="J596" s="42" t="s">
        <v>47</v>
      </c>
      <c r="K596" s="42"/>
      <c r="L596" s="16">
        <v>9</v>
      </c>
      <c r="M596" s="26">
        <v>2</v>
      </c>
      <c r="N596" s="15">
        <f t="shared" si="61"/>
        <v>18</v>
      </c>
      <c r="Q596" s="7" t="s">
        <v>30</v>
      </c>
      <c r="R596" s="42" t="s">
        <v>47</v>
      </c>
      <c r="S596" s="42"/>
      <c r="T596" s="16">
        <v>10</v>
      </c>
      <c r="U596" s="26">
        <v>2</v>
      </c>
      <c r="V596" s="15">
        <f t="shared" si="62"/>
        <v>20</v>
      </c>
    </row>
    <row r="597" spans="1:22" ht="12.75">
      <c r="A597" s="7" t="s">
        <v>31</v>
      </c>
      <c r="B597" s="42" t="s">
        <v>48</v>
      </c>
      <c r="C597" s="42"/>
      <c r="D597" s="16">
        <v>10</v>
      </c>
      <c r="E597" s="26">
        <v>6</v>
      </c>
      <c r="F597" s="15">
        <f t="shared" si="60"/>
        <v>60</v>
      </c>
      <c r="I597" s="7" t="s">
        <v>31</v>
      </c>
      <c r="J597" s="42" t="s">
        <v>48</v>
      </c>
      <c r="K597" s="42"/>
      <c r="L597" s="16">
        <v>8</v>
      </c>
      <c r="M597" s="26">
        <v>6</v>
      </c>
      <c r="N597" s="15">
        <f t="shared" si="61"/>
        <v>48</v>
      </c>
      <c r="Q597" s="7" t="s">
        <v>31</v>
      </c>
      <c r="R597" s="42" t="s">
        <v>48</v>
      </c>
      <c r="S597" s="42"/>
      <c r="T597" s="16">
        <v>9.5</v>
      </c>
      <c r="U597" s="26">
        <v>6</v>
      </c>
      <c r="V597" s="15">
        <f t="shared" si="62"/>
        <v>57</v>
      </c>
    </row>
    <row r="598" spans="1:22" ht="12.75">
      <c r="A598" s="7" t="s">
        <v>32</v>
      </c>
      <c r="B598" s="42" t="s">
        <v>49</v>
      </c>
      <c r="C598" s="42"/>
      <c r="D598" s="16">
        <v>9</v>
      </c>
      <c r="E598" s="26">
        <v>12</v>
      </c>
      <c r="F598" s="15">
        <f t="shared" si="60"/>
        <v>108</v>
      </c>
      <c r="I598" s="7" t="s">
        <v>32</v>
      </c>
      <c r="J598" s="42" t="s">
        <v>49</v>
      </c>
      <c r="K598" s="42"/>
      <c r="L598" s="16">
        <v>7.5</v>
      </c>
      <c r="M598" s="26">
        <v>12</v>
      </c>
      <c r="N598" s="15">
        <f t="shared" si="61"/>
        <v>90</v>
      </c>
      <c r="Q598" s="7" t="s">
        <v>32</v>
      </c>
      <c r="R598" s="42" t="s">
        <v>49</v>
      </c>
      <c r="S598" s="42"/>
      <c r="T598" s="16">
        <v>10</v>
      </c>
      <c r="U598" s="26">
        <v>12</v>
      </c>
      <c r="V598" s="15">
        <f t="shared" si="62"/>
        <v>120</v>
      </c>
    </row>
    <row r="599" spans="1:22" ht="12.75">
      <c r="A599" s="7" t="s">
        <v>33</v>
      </c>
      <c r="B599" s="42" t="s">
        <v>50</v>
      </c>
      <c r="C599" s="42"/>
      <c r="D599" s="16">
        <v>8.5</v>
      </c>
      <c r="E599" s="26">
        <v>12</v>
      </c>
      <c r="F599" s="15">
        <f t="shared" si="60"/>
        <v>102</v>
      </c>
      <c r="I599" s="7" t="s">
        <v>33</v>
      </c>
      <c r="J599" s="42" t="s">
        <v>50</v>
      </c>
      <c r="K599" s="42"/>
      <c r="L599" s="16">
        <v>7</v>
      </c>
      <c r="M599" s="26">
        <v>12</v>
      </c>
      <c r="N599" s="15">
        <f t="shared" si="61"/>
        <v>84</v>
      </c>
      <c r="Q599" s="7" t="s">
        <v>33</v>
      </c>
      <c r="R599" s="42" t="s">
        <v>50</v>
      </c>
      <c r="S599" s="42"/>
      <c r="T599" s="16">
        <v>10</v>
      </c>
      <c r="U599" s="26">
        <v>12</v>
      </c>
      <c r="V599" s="15">
        <f t="shared" si="62"/>
        <v>120</v>
      </c>
    </row>
    <row r="600" spans="1:22" ht="12.75">
      <c r="A600" s="7" t="s">
        <v>34</v>
      </c>
      <c r="B600" s="42" t="s">
        <v>51</v>
      </c>
      <c r="C600" s="42"/>
      <c r="D600" s="16">
        <v>9</v>
      </c>
      <c r="E600" s="26">
        <v>14</v>
      </c>
      <c r="F600" s="15">
        <f t="shared" si="60"/>
        <v>126</v>
      </c>
      <c r="I600" s="7" t="s">
        <v>34</v>
      </c>
      <c r="J600" s="42" t="s">
        <v>51</v>
      </c>
      <c r="K600" s="42"/>
      <c r="L600" s="16">
        <v>8</v>
      </c>
      <c r="M600" s="26">
        <v>14</v>
      </c>
      <c r="N600" s="15">
        <f t="shared" si="61"/>
        <v>112</v>
      </c>
      <c r="Q600" s="7" t="s">
        <v>34</v>
      </c>
      <c r="R600" s="42" t="s">
        <v>51</v>
      </c>
      <c r="S600" s="42"/>
      <c r="T600" s="16">
        <v>9.5</v>
      </c>
      <c r="U600" s="26">
        <v>14</v>
      </c>
      <c r="V600" s="15">
        <f t="shared" si="62"/>
        <v>133</v>
      </c>
    </row>
    <row r="601" spans="1:22" ht="12.75">
      <c r="A601" s="7" t="s">
        <v>35</v>
      </c>
      <c r="B601" s="42" t="s">
        <v>44</v>
      </c>
      <c r="C601" s="42"/>
      <c r="D601" s="16">
        <v>8.5</v>
      </c>
      <c r="E601" s="26">
        <v>7</v>
      </c>
      <c r="F601" s="15">
        <f t="shared" si="60"/>
        <v>59.5</v>
      </c>
      <c r="I601" s="7" t="s">
        <v>35</v>
      </c>
      <c r="J601" s="42" t="s">
        <v>44</v>
      </c>
      <c r="K601" s="42"/>
      <c r="L601" s="16">
        <v>7.5</v>
      </c>
      <c r="M601" s="26">
        <v>7</v>
      </c>
      <c r="N601" s="15">
        <f t="shared" si="61"/>
        <v>52.5</v>
      </c>
      <c r="Q601" s="7" t="s">
        <v>35</v>
      </c>
      <c r="R601" s="42" t="s">
        <v>44</v>
      </c>
      <c r="S601" s="42"/>
      <c r="T601" s="16">
        <v>9.5</v>
      </c>
      <c r="U601" s="26">
        <v>7</v>
      </c>
      <c r="V601" s="15">
        <f t="shared" si="62"/>
        <v>66.5</v>
      </c>
    </row>
    <row r="602" spans="1:22" ht="12.75">
      <c r="A602" s="7" t="s">
        <v>36</v>
      </c>
      <c r="B602" s="42" t="s">
        <v>52</v>
      </c>
      <c r="C602" s="42"/>
      <c r="D602" s="16">
        <v>8.5</v>
      </c>
      <c r="E602" s="26">
        <v>18</v>
      </c>
      <c r="F602" s="15">
        <f t="shared" si="60"/>
        <v>153</v>
      </c>
      <c r="I602" s="7" t="s">
        <v>36</v>
      </c>
      <c r="J602" s="42" t="s">
        <v>52</v>
      </c>
      <c r="K602" s="42"/>
      <c r="L602" s="16">
        <v>8</v>
      </c>
      <c r="M602" s="26">
        <v>18</v>
      </c>
      <c r="N602" s="15">
        <f t="shared" si="61"/>
        <v>144</v>
      </c>
      <c r="Q602" s="7" t="s">
        <v>36</v>
      </c>
      <c r="R602" s="42" t="s">
        <v>52</v>
      </c>
      <c r="S602" s="42"/>
      <c r="T602" s="16">
        <v>9.5</v>
      </c>
      <c r="U602" s="26">
        <v>18</v>
      </c>
      <c r="V602" s="15">
        <f t="shared" si="62"/>
        <v>171</v>
      </c>
    </row>
    <row r="603" spans="1:22" ht="12.75">
      <c r="A603" s="7" t="s">
        <v>37</v>
      </c>
      <c r="B603" s="42" t="s">
        <v>53</v>
      </c>
      <c r="C603" s="42"/>
      <c r="D603" s="16">
        <v>9</v>
      </c>
      <c r="E603" s="26">
        <v>10</v>
      </c>
      <c r="F603" s="15">
        <f t="shared" si="60"/>
        <v>90</v>
      </c>
      <c r="I603" s="7" t="s">
        <v>37</v>
      </c>
      <c r="J603" s="42" t="s">
        <v>53</v>
      </c>
      <c r="K603" s="42"/>
      <c r="L603" s="16">
        <v>7</v>
      </c>
      <c r="M603" s="26">
        <v>10</v>
      </c>
      <c r="N603" s="15">
        <f t="shared" si="61"/>
        <v>70</v>
      </c>
      <c r="Q603" s="7" t="s">
        <v>37</v>
      </c>
      <c r="R603" s="42" t="s">
        <v>53</v>
      </c>
      <c r="S603" s="42"/>
      <c r="T603" s="16">
        <v>10</v>
      </c>
      <c r="U603" s="26">
        <v>10</v>
      </c>
      <c r="V603" s="15">
        <f t="shared" si="62"/>
        <v>100</v>
      </c>
    </row>
    <row r="604" spans="1:22" ht="12.75">
      <c r="A604" s="7" t="s">
        <v>38</v>
      </c>
      <c r="B604" s="42" t="s">
        <v>54</v>
      </c>
      <c r="C604" s="42"/>
      <c r="D604" s="16">
        <v>8.5</v>
      </c>
      <c r="E604" s="26">
        <v>10</v>
      </c>
      <c r="F604" s="15">
        <f t="shared" si="60"/>
        <v>85</v>
      </c>
      <c r="I604" s="7" t="s">
        <v>38</v>
      </c>
      <c r="J604" s="42" t="s">
        <v>54</v>
      </c>
      <c r="K604" s="42"/>
      <c r="L604" s="16">
        <v>7.5</v>
      </c>
      <c r="M604" s="26">
        <v>10</v>
      </c>
      <c r="N604" s="15">
        <f t="shared" si="61"/>
        <v>75</v>
      </c>
      <c r="Q604" s="7" t="s">
        <v>38</v>
      </c>
      <c r="R604" s="42" t="s">
        <v>54</v>
      </c>
      <c r="S604" s="42"/>
      <c r="T604" s="16">
        <v>9.5</v>
      </c>
      <c r="U604" s="26">
        <v>10</v>
      </c>
      <c r="V604" s="15">
        <f t="shared" si="62"/>
        <v>95</v>
      </c>
    </row>
    <row r="605" spans="1:22" ht="12.75">
      <c r="A605" s="7" t="s">
        <v>39</v>
      </c>
      <c r="B605" s="42" t="s">
        <v>55</v>
      </c>
      <c r="C605" s="42"/>
      <c r="D605" s="16">
        <v>8</v>
      </c>
      <c r="E605" s="26">
        <v>10</v>
      </c>
      <c r="F605" s="15">
        <f t="shared" si="60"/>
        <v>80</v>
      </c>
      <c r="I605" s="7" t="s">
        <v>39</v>
      </c>
      <c r="J605" s="42" t="s">
        <v>55</v>
      </c>
      <c r="K605" s="42"/>
      <c r="L605" s="16">
        <v>8</v>
      </c>
      <c r="M605" s="26">
        <v>10</v>
      </c>
      <c r="N605" s="15">
        <f t="shared" si="61"/>
        <v>80</v>
      </c>
      <c r="Q605" s="7" t="s">
        <v>39</v>
      </c>
      <c r="R605" s="42" t="s">
        <v>55</v>
      </c>
      <c r="S605" s="42"/>
      <c r="T605" s="16">
        <v>10</v>
      </c>
      <c r="U605" s="26">
        <v>10</v>
      </c>
      <c r="V605" s="15">
        <f t="shared" si="62"/>
        <v>100</v>
      </c>
    </row>
    <row r="606" spans="1:22" ht="12.75">
      <c r="A606" s="7" t="s">
        <v>40</v>
      </c>
      <c r="B606" s="42" t="s">
        <v>56</v>
      </c>
      <c r="C606" s="42"/>
      <c r="D606" s="16">
        <v>8.5</v>
      </c>
      <c r="E606" s="26">
        <v>8</v>
      </c>
      <c r="F606" s="15">
        <f t="shared" si="60"/>
        <v>68</v>
      </c>
      <c r="I606" s="7" t="s">
        <v>40</v>
      </c>
      <c r="J606" s="42" t="s">
        <v>56</v>
      </c>
      <c r="K606" s="42"/>
      <c r="L606" s="16">
        <v>7.5</v>
      </c>
      <c r="M606" s="26">
        <v>8</v>
      </c>
      <c r="N606" s="15">
        <f t="shared" si="61"/>
        <v>60</v>
      </c>
      <c r="Q606" s="7" t="s">
        <v>40</v>
      </c>
      <c r="R606" s="42" t="s">
        <v>56</v>
      </c>
      <c r="S606" s="42"/>
      <c r="T606" s="16">
        <v>10</v>
      </c>
      <c r="U606" s="26">
        <v>8</v>
      </c>
      <c r="V606" s="15">
        <f t="shared" si="62"/>
        <v>80</v>
      </c>
    </row>
    <row r="607" spans="1:22" ht="12.75">
      <c r="A607" s="7" t="s">
        <v>41</v>
      </c>
      <c r="B607" s="42" t="s">
        <v>57</v>
      </c>
      <c r="C607" s="42"/>
      <c r="D607" s="16">
        <v>0</v>
      </c>
      <c r="E607" s="26">
        <v>5</v>
      </c>
      <c r="F607" s="15">
        <f t="shared" si="60"/>
        <v>0</v>
      </c>
      <c r="I607" s="7" t="s">
        <v>41</v>
      </c>
      <c r="J607" s="42" t="s">
        <v>57</v>
      </c>
      <c r="K607" s="42"/>
      <c r="L607" s="16">
        <v>0</v>
      </c>
      <c r="M607" s="26">
        <v>5</v>
      </c>
      <c r="N607" s="15">
        <f t="shared" si="61"/>
        <v>0</v>
      </c>
      <c r="Q607" s="7" t="s">
        <v>41</v>
      </c>
      <c r="R607" s="42" t="s">
        <v>57</v>
      </c>
      <c r="S607" s="42"/>
      <c r="T607" s="16">
        <v>0</v>
      </c>
      <c r="U607" s="26">
        <v>5</v>
      </c>
      <c r="V607" s="15">
        <f t="shared" si="62"/>
        <v>0</v>
      </c>
    </row>
    <row r="608" spans="1:23" ht="12.75">
      <c r="A608" s="45" t="s">
        <v>63</v>
      </c>
      <c r="B608" s="43"/>
      <c r="C608" s="43"/>
      <c r="D608" s="43"/>
      <c r="E608" s="43"/>
      <c r="F608" s="27">
        <f>SUM(F592:F607)</f>
        <v>1108.5</v>
      </c>
      <c r="I608" s="45" t="s">
        <v>63</v>
      </c>
      <c r="J608" s="43"/>
      <c r="K608" s="43"/>
      <c r="L608" s="43"/>
      <c r="M608" s="43"/>
      <c r="N608" s="27">
        <f>SUM(N592:N607)</f>
        <v>973.5</v>
      </c>
      <c r="Q608" s="45" t="s">
        <v>63</v>
      </c>
      <c r="R608" s="43"/>
      <c r="S608" s="43"/>
      <c r="T608" s="43"/>
      <c r="U608" s="43"/>
      <c r="V608" s="27">
        <f>SUM(V592:V607)</f>
        <v>1232.5</v>
      </c>
      <c r="W608">
        <f>F608+N608+V608</f>
        <v>3314.5</v>
      </c>
    </row>
    <row r="610" spans="1:22" ht="12.75">
      <c r="A610" s="47" t="s">
        <v>66</v>
      </c>
      <c r="B610" s="48"/>
      <c r="C610" s="6" t="s">
        <v>64</v>
      </c>
      <c r="D610" s="44" t="s">
        <v>65</v>
      </c>
      <c r="E610" s="44"/>
      <c r="F610" s="44"/>
      <c r="I610" s="47" t="s">
        <v>66</v>
      </c>
      <c r="J610" s="48"/>
      <c r="K610" s="6" t="s">
        <v>101</v>
      </c>
      <c r="L610" s="44" t="s">
        <v>65</v>
      </c>
      <c r="M610" s="44"/>
      <c r="N610" s="44"/>
      <c r="Q610" s="47" t="s">
        <v>66</v>
      </c>
      <c r="R610" s="48"/>
      <c r="S610" s="6" t="s">
        <v>106</v>
      </c>
      <c r="T610" s="44" t="s">
        <v>65</v>
      </c>
      <c r="U610" s="44"/>
      <c r="V610" s="44"/>
    </row>
    <row r="611" spans="1:22" ht="12.75">
      <c r="A611" s="49"/>
      <c r="B611" s="50"/>
      <c r="C611" s="43" t="s">
        <v>67</v>
      </c>
      <c r="D611" s="46"/>
      <c r="E611" s="46"/>
      <c r="F611" s="46"/>
      <c r="I611" s="49"/>
      <c r="J611" s="50"/>
      <c r="K611" s="43" t="s">
        <v>98</v>
      </c>
      <c r="L611" s="46"/>
      <c r="M611" s="46"/>
      <c r="N611" s="46"/>
      <c r="Q611" s="49"/>
      <c r="R611" s="50"/>
      <c r="S611" s="43" t="s">
        <v>105</v>
      </c>
      <c r="T611" s="46"/>
      <c r="U611" s="46"/>
      <c r="V611" s="46"/>
    </row>
    <row r="612" spans="1:22" ht="12.75">
      <c r="A612" s="51"/>
      <c r="B612" s="52"/>
      <c r="C612" s="6" t="s">
        <v>68</v>
      </c>
      <c r="D612" s="42" t="s">
        <v>90</v>
      </c>
      <c r="E612" s="42"/>
      <c r="F612" s="42"/>
      <c r="I612" s="51"/>
      <c r="J612" s="52"/>
      <c r="K612" s="6" t="s">
        <v>68</v>
      </c>
      <c r="L612" s="42"/>
      <c r="M612" s="42"/>
      <c r="N612" s="42"/>
      <c r="Q612" s="51"/>
      <c r="R612" s="52"/>
      <c r="S612" s="6" t="s">
        <v>68</v>
      </c>
      <c r="T612" s="42"/>
      <c r="U612" s="42"/>
      <c r="V612" s="42"/>
    </row>
    <row r="616" spans="1:22" ht="12.75">
      <c r="A616" s="54" t="s">
        <v>85</v>
      </c>
      <c r="B616" s="54"/>
      <c r="C616" s="54"/>
      <c r="D616" s="54" t="s">
        <v>59</v>
      </c>
      <c r="E616" s="54"/>
      <c r="F616" s="54"/>
      <c r="I616" s="54" t="s">
        <v>85</v>
      </c>
      <c r="J616" s="54"/>
      <c r="K616" s="54"/>
      <c r="L616" s="54" t="s">
        <v>59</v>
      </c>
      <c r="M616" s="54"/>
      <c r="N616" s="54"/>
      <c r="Q616" s="54" t="s">
        <v>85</v>
      </c>
      <c r="R616" s="54"/>
      <c r="S616" s="54"/>
      <c r="T616" s="54" t="s">
        <v>59</v>
      </c>
      <c r="U616" s="54"/>
      <c r="V616" s="54"/>
    </row>
    <row r="617" spans="1:22" ht="12.75">
      <c r="A617" s="28" t="s">
        <v>68</v>
      </c>
      <c r="B617" s="29"/>
      <c r="C617" s="24"/>
      <c r="D617" s="54" t="s">
        <v>62</v>
      </c>
      <c r="E617" s="54"/>
      <c r="F617" s="54"/>
      <c r="I617" s="28" t="s">
        <v>68</v>
      </c>
      <c r="J617" s="29"/>
      <c r="K617" s="24"/>
      <c r="L617" s="54" t="s">
        <v>62</v>
      </c>
      <c r="M617" s="54"/>
      <c r="N617" s="54"/>
      <c r="Q617" s="28" t="s">
        <v>68</v>
      </c>
      <c r="R617" s="29"/>
      <c r="S617" s="24"/>
      <c r="T617" s="54" t="s">
        <v>62</v>
      </c>
      <c r="U617" s="54"/>
      <c r="V617" s="54"/>
    </row>
    <row r="618" spans="4:22" ht="12.75">
      <c r="D618" s="53" t="s">
        <v>110</v>
      </c>
      <c r="E618" s="53"/>
      <c r="F618" s="53"/>
      <c r="L618" s="53" t="s">
        <v>110</v>
      </c>
      <c r="M618" s="53"/>
      <c r="N618" s="53"/>
      <c r="T618" s="53" t="s">
        <v>110</v>
      </c>
      <c r="U618" s="53"/>
      <c r="V618" s="53"/>
    </row>
    <row r="620" spans="1:22" ht="12.75">
      <c r="A620" s="30" t="s">
        <v>25</v>
      </c>
      <c r="B620" s="54" t="s">
        <v>22</v>
      </c>
      <c r="C620" s="54"/>
      <c r="D620" s="30" t="s">
        <v>23</v>
      </c>
      <c r="E620" s="30" t="s">
        <v>24</v>
      </c>
      <c r="F620" s="30" t="s">
        <v>19</v>
      </c>
      <c r="I620" s="30" t="s">
        <v>25</v>
      </c>
      <c r="J620" s="54" t="s">
        <v>22</v>
      </c>
      <c r="K620" s="54"/>
      <c r="L620" s="30" t="s">
        <v>23</v>
      </c>
      <c r="M620" s="30" t="s">
        <v>24</v>
      </c>
      <c r="N620" s="30" t="s">
        <v>19</v>
      </c>
      <c r="Q620" s="30" t="s">
        <v>25</v>
      </c>
      <c r="R620" s="54" t="s">
        <v>22</v>
      </c>
      <c r="S620" s="54"/>
      <c r="T620" s="30" t="s">
        <v>23</v>
      </c>
      <c r="U620" s="30" t="s">
        <v>24</v>
      </c>
      <c r="V620" s="30" t="s">
        <v>19</v>
      </c>
    </row>
    <row r="621" spans="1:22" ht="12.75">
      <c r="A621" s="7" t="s">
        <v>26</v>
      </c>
      <c r="B621" s="42" t="s">
        <v>42</v>
      </c>
      <c r="C621" s="42"/>
      <c r="D621" s="16">
        <v>10</v>
      </c>
      <c r="E621" s="26">
        <v>1</v>
      </c>
      <c r="F621" s="15">
        <f>D621*E621</f>
        <v>10</v>
      </c>
      <c r="I621" s="7" t="s">
        <v>26</v>
      </c>
      <c r="J621" s="42" t="s">
        <v>42</v>
      </c>
      <c r="K621" s="42"/>
      <c r="L621" s="16">
        <v>10</v>
      </c>
      <c r="M621" s="26">
        <v>1</v>
      </c>
      <c r="N621" s="15">
        <f>L621*M621</f>
        <v>10</v>
      </c>
      <c r="Q621" s="7" t="s">
        <v>26</v>
      </c>
      <c r="R621" s="42" t="s">
        <v>42</v>
      </c>
      <c r="S621" s="42"/>
      <c r="T621" s="16">
        <v>10</v>
      </c>
      <c r="U621" s="26">
        <v>1</v>
      </c>
      <c r="V621" s="15">
        <f>T621*U621</f>
        <v>10</v>
      </c>
    </row>
    <row r="622" spans="1:22" ht="12.75">
      <c r="A622" s="7" t="s">
        <v>27</v>
      </c>
      <c r="B622" s="42" t="s">
        <v>43</v>
      </c>
      <c r="C622" s="42"/>
      <c r="D622" s="16">
        <v>10</v>
      </c>
      <c r="E622" s="26">
        <v>2</v>
      </c>
      <c r="F622" s="15">
        <f aca="true" t="shared" si="63" ref="F622:F636">D622*E622</f>
        <v>20</v>
      </c>
      <c r="I622" s="7" t="s">
        <v>27</v>
      </c>
      <c r="J622" s="42" t="s">
        <v>43</v>
      </c>
      <c r="K622" s="42"/>
      <c r="L622" s="16">
        <v>8</v>
      </c>
      <c r="M622" s="26">
        <v>2</v>
      </c>
      <c r="N622" s="15">
        <f aca="true" t="shared" si="64" ref="N622:N636">L622*M622</f>
        <v>16</v>
      </c>
      <c r="Q622" s="7" t="s">
        <v>27</v>
      </c>
      <c r="R622" s="42" t="s">
        <v>43</v>
      </c>
      <c r="S622" s="42"/>
      <c r="T622" s="16">
        <v>10</v>
      </c>
      <c r="U622" s="26">
        <v>2</v>
      </c>
      <c r="V622" s="15">
        <f aca="true" t="shared" si="65" ref="V622:V636">T622*U622</f>
        <v>20</v>
      </c>
    </row>
    <row r="623" spans="1:22" ht="12.75">
      <c r="A623" s="7" t="s">
        <v>28</v>
      </c>
      <c r="B623" s="42" t="s">
        <v>45</v>
      </c>
      <c r="C623" s="42"/>
      <c r="D623" s="16">
        <v>9</v>
      </c>
      <c r="E623" s="26">
        <v>8</v>
      </c>
      <c r="F623" s="15">
        <f t="shared" si="63"/>
        <v>72</v>
      </c>
      <c r="I623" s="7" t="s">
        <v>28</v>
      </c>
      <c r="J623" s="42" t="s">
        <v>45</v>
      </c>
      <c r="K623" s="42"/>
      <c r="L623" s="16">
        <v>8</v>
      </c>
      <c r="M623" s="26">
        <v>8</v>
      </c>
      <c r="N623" s="15">
        <f t="shared" si="64"/>
        <v>64</v>
      </c>
      <c r="Q623" s="7" t="s">
        <v>28</v>
      </c>
      <c r="R623" s="42" t="s">
        <v>45</v>
      </c>
      <c r="S623" s="42"/>
      <c r="T623" s="16">
        <v>10</v>
      </c>
      <c r="U623" s="26">
        <v>8</v>
      </c>
      <c r="V623" s="15">
        <f t="shared" si="65"/>
        <v>80</v>
      </c>
    </row>
    <row r="624" spans="1:22" ht="12.75">
      <c r="A624" s="7" t="s">
        <v>29</v>
      </c>
      <c r="B624" s="42" t="s">
        <v>46</v>
      </c>
      <c r="C624" s="42"/>
      <c r="D624" s="16">
        <v>9.5</v>
      </c>
      <c r="E624" s="26">
        <v>6</v>
      </c>
      <c r="F624" s="15">
        <f t="shared" si="63"/>
        <v>57</v>
      </c>
      <c r="I624" s="7" t="s">
        <v>29</v>
      </c>
      <c r="J624" s="42" t="s">
        <v>46</v>
      </c>
      <c r="K624" s="42"/>
      <c r="L624" s="16">
        <v>7.5</v>
      </c>
      <c r="M624" s="26">
        <v>6</v>
      </c>
      <c r="N624" s="15">
        <f t="shared" si="64"/>
        <v>45</v>
      </c>
      <c r="Q624" s="7" t="s">
        <v>29</v>
      </c>
      <c r="R624" s="42" t="s">
        <v>46</v>
      </c>
      <c r="S624" s="42"/>
      <c r="T624" s="16">
        <v>10</v>
      </c>
      <c r="U624" s="26">
        <v>6</v>
      </c>
      <c r="V624" s="15">
        <f t="shared" si="65"/>
        <v>60</v>
      </c>
    </row>
    <row r="625" spans="1:22" ht="12.75">
      <c r="A625" s="7" t="s">
        <v>30</v>
      </c>
      <c r="B625" s="42" t="s">
        <v>47</v>
      </c>
      <c r="C625" s="42"/>
      <c r="D625" s="16">
        <v>10</v>
      </c>
      <c r="E625" s="26">
        <v>2</v>
      </c>
      <c r="F625" s="15">
        <f t="shared" si="63"/>
        <v>20</v>
      </c>
      <c r="I625" s="7" t="s">
        <v>30</v>
      </c>
      <c r="J625" s="42" t="s">
        <v>47</v>
      </c>
      <c r="K625" s="42"/>
      <c r="L625" s="16">
        <v>7</v>
      </c>
      <c r="M625" s="26">
        <v>2</v>
      </c>
      <c r="N625" s="15">
        <f t="shared" si="64"/>
        <v>14</v>
      </c>
      <c r="Q625" s="7" t="s">
        <v>30</v>
      </c>
      <c r="R625" s="42" t="s">
        <v>47</v>
      </c>
      <c r="S625" s="42"/>
      <c r="T625" s="16">
        <v>10</v>
      </c>
      <c r="U625" s="26">
        <v>2</v>
      </c>
      <c r="V625" s="15">
        <f t="shared" si="65"/>
        <v>20</v>
      </c>
    </row>
    <row r="626" spans="1:22" ht="12.75">
      <c r="A626" s="7" t="s">
        <v>31</v>
      </c>
      <c r="B626" s="42" t="s">
        <v>48</v>
      </c>
      <c r="C626" s="42"/>
      <c r="D626" s="16">
        <v>10</v>
      </c>
      <c r="E626" s="26">
        <v>6</v>
      </c>
      <c r="F626" s="15">
        <f t="shared" si="63"/>
        <v>60</v>
      </c>
      <c r="I626" s="7" t="s">
        <v>31</v>
      </c>
      <c r="J626" s="42" t="s">
        <v>48</v>
      </c>
      <c r="K626" s="42"/>
      <c r="L626" s="16">
        <v>7.5</v>
      </c>
      <c r="M626" s="26">
        <v>6</v>
      </c>
      <c r="N626" s="15">
        <f t="shared" si="64"/>
        <v>45</v>
      </c>
      <c r="Q626" s="7" t="s">
        <v>31</v>
      </c>
      <c r="R626" s="42" t="s">
        <v>48</v>
      </c>
      <c r="S626" s="42"/>
      <c r="T626" s="16">
        <v>9.5</v>
      </c>
      <c r="U626" s="26">
        <v>6</v>
      </c>
      <c r="V626" s="15">
        <f t="shared" si="65"/>
        <v>57</v>
      </c>
    </row>
    <row r="627" spans="1:22" ht="12.75">
      <c r="A627" s="7" t="s">
        <v>32</v>
      </c>
      <c r="B627" s="42" t="s">
        <v>49</v>
      </c>
      <c r="C627" s="42"/>
      <c r="D627" s="16">
        <v>9</v>
      </c>
      <c r="E627" s="26">
        <v>12</v>
      </c>
      <c r="F627" s="15">
        <f t="shared" si="63"/>
        <v>108</v>
      </c>
      <c r="I627" s="7" t="s">
        <v>32</v>
      </c>
      <c r="J627" s="42" t="s">
        <v>49</v>
      </c>
      <c r="K627" s="42"/>
      <c r="L627" s="16">
        <v>7.5</v>
      </c>
      <c r="M627" s="26">
        <v>12</v>
      </c>
      <c r="N627" s="15">
        <f t="shared" si="64"/>
        <v>90</v>
      </c>
      <c r="Q627" s="7" t="s">
        <v>32</v>
      </c>
      <c r="R627" s="42" t="s">
        <v>49</v>
      </c>
      <c r="S627" s="42"/>
      <c r="T627" s="16">
        <v>10</v>
      </c>
      <c r="U627" s="26">
        <v>12</v>
      </c>
      <c r="V627" s="15">
        <f t="shared" si="65"/>
        <v>120</v>
      </c>
    </row>
    <row r="628" spans="1:22" ht="12.75">
      <c r="A628" s="7" t="s">
        <v>33</v>
      </c>
      <c r="B628" s="42" t="s">
        <v>50</v>
      </c>
      <c r="C628" s="42"/>
      <c r="D628" s="16">
        <v>8</v>
      </c>
      <c r="E628" s="26">
        <v>12</v>
      </c>
      <c r="F628" s="15">
        <f t="shared" si="63"/>
        <v>96</v>
      </c>
      <c r="I628" s="7" t="s">
        <v>33</v>
      </c>
      <c r="J628" s="42" t="s">
        <v>50</v>
      </c>
      <c r="K628" s="42"/>
      <c r="L628" s="16">
        <v>7</v>
      </c>
      <c r="M628" s="26">
        <v>12</v>
      </c>
      <c r="N628" s="15">
        <f t="shared" si="64"/>
        <v>84</v>
      </c>
      <c r="Q628" s="7" t="s">
        <v>33</v>
      </c>
      <c r="R628" s="42" t="s">
        <v>50</v>
      </c>
      <c r="S628" s="42"/>
      <c r="T628" s="16">
        <v>10</v>
      </c>
      <c r="U628" s="26">
        <v>12</v>
      </c>
      <c r="V628" s="15">
        <f t="shared" si="65"/>
        <v>120</v>
      </c>
    </row>
    <row r="629" spans="1:22" ht="12.75">
      <c r="A629" s="7" t="s">
        <v>34</v>
      </c>
      <c r="B629" s="42" t="s">
        <v>51</v>
      </c>
      <c r="C629" s="42"/>
      <c r="D629" s="16">
        <v>8</v>
      </c>
      <c r="E629" s="26">
        <v>14</v>
      </c>
      <c r="F629" s="15">
        <f t="shared" si="63"/>
        <v>112</v>
      </c>
      <c r="I629" s="7" t="s">
        <v>34</v>
      </c>
      <c r="J629" s="42" t="s">
        <v>51</v>
      </c>
      <c r="K629" s="42"/>
      <c r="L629" s="16">
        <v>0</v>
      </c>
      <c r="M629" s="26">
        <v>14</v>
      </c>
      <c r="N629" s="15">
        <f t="shared" si="64"/>
        <v>0</v>
      </c>
      <c r="Q629" s="7" t="s">
        <v>34</v>
      </c>
      <c r="R629" s="42" t="s">
        <v>51</v>
      </c>
      <c r="S629" s="42"/>
      <c r="T629" s="16">
        <v>9</v>
      </c>
      <c r="U629" s="26">
        <v>14</v>
      </c>
      <c r="V629" s="15">
        <f t="shared" si="65"/>
        <v>126</v>
      </c>
    </row>
    <row r="630" spans="1:22" ht="12.75">
      <c r="A630" s="7" t="s">
        <v>35</v>
      </c>
      <c r="B630" s="42" t="s">
        <v>44</v>
      </c>
      <c r="C630" s="42"/>
      <c r="D630" s="16">
        <v>8</v>
      </c>
      <c r="E630" s="26">
        <v>7</v>
      </c>
      <c r="F630" s="15">
        <f t="shared" si="63"/>
        <v>56</v>
      </c>
      <c r="I630" s="7" t="s">
        <v>35</v>
      </c>
      <c r="J630" s="42" t="s">
        <v>44</v>
      </c>
      <c r="K630" s="42"/>
      <c r="L630" s="16">
        <v>8</v>
      </c>
      <c r="M630" s="26">
        <v>7</v>
      </c>
      <c r="N630" s="15">
        <f t="shared" si="64"/>
        <v>56</v>
      </c>
      <c r="Q630" s="7" t="s">
        <v>35</v>
      </c>
      <c r="R630" s="42" t="s">
        <v>44</v>
      </c>
      <c r="S630" s="42"/>
      <c r="T630" s="16">
        <v>10</v>
      </c>
      <c r="U630" s="26">
        <v>7</v>
      </c>
      <c r="V630" s="15">
        <f t="shared" si="65"/>
        <v>70</v>
      </c>
    </row>
    <row r="631" spans="1:22" ht="12.75">
      <c r="A631" s="7" t="s">
        <v>36</v>
      </c>
      <c r="B631" s="42" t="s">
        <v>52</v>
      </c>
      <c r="C631" s="42"/>
      <c r="D631" s="16">
        <v>8</v>
      </c>
      <c r="E631" s="26">
        <v>18</v>
      </c>
      <c r="F631" s="15">
        <f t="shared" si="63"/>
        <v>144</v>
      </c>
      <c r="I631" s="7" t="s">
        <v>36</v>
      </c>
      <c r="J631" s="42" t="s">
        <v>52</v>
      </c>
      <c r="K631" s="42"/>
      <c r="L631" s="16">
        <v>7.5</v>
      </c>
      <c r="M631" s="26">
        <v>18</v>
      </c>
      <c r="N631" s="15">
        <f t="shared" si="64"/>
        <v>135</v>
      </c>
      <c r="Q631" s="7" t="s">
        <v>36</v>
      </c>
      <c r="R631" s="42" t="s">
        <v>52</v>
      </c>
      <c r="S631" s="42"/>
      <c r="T631" s="16">
        <v>9.5</v>
      </c>
      <c r="U631" s="26">
        <v>18</v>
      </c>
      <c r="V631" s="15">
        <f t="shared" si="65"/>
        <v>171</v>
      </c>
    </row>
    <row r="632" spans="1:22" ht="12.75">
      <c r="A632" s="7" t="s">
        <v>37</v>
      </c>
      <c r="B632" s="42" t="s">
        <v>53</v>
      </c>
      <c r="C632" s="42"/>
      <c r="D632" s="16">
        <v>8.5</v>
      </c>
      <c r="E632" s="26">
        <v>10</v>
      </c>
      <c r="F632" s="15">
        <f t="shared" si="63"/>
        <v>85</v>
      </c>
      <c r="I632" s="7" t="s">
        <v>37</v>
      </c>
      <c r="J632" s="42" t="s">
        <v>53</v>
      </c>
      <c r="K632" s="42"/>
      <c r="L632" s="16">
        <v>7.5</v>
      </c>
      <c r="M632" s="26">
        <v>10</v>
      </c>
      <c r="N632" s="15">
        <f t="shared" si="64"/>
        <v>75</v>
      </c>
      <c r="Q632" s="7" t="s">
        <v>37</v>
      </c>
      <c r="R632" s="42" t="s">
        <v>53</v>
      </c>
      <c r="S632" s="42"/>
      <c r="T632" s="16">
        <v>9.5</v>
      </c>
      <c r="U632" s="26">
        <v>10</v>
      </c>
      <c r="V632" s="15">
        <f t="shared" si="65"/>
        <v>95</v>
      </c>
    </row>
    <row r="633" spans="1:22" ht="12.75">
      <c r="A633" s="7" t="s">
        <v>38</v>
      </c>
      <c r="B633" s="42" t="s">
        <v>54</v>
      </c>
      <c r="C633" s="42"/>
      <c r="D633" s="16">
        <v>9</v>
      </c>
      <c r="E633" s="26">
        <v>10</v>
      </c>
      <c r="F633" s="15">
        <f t="shared" si="63"/>
        <v>90</v>
      </c>
      <c r="I633" s="7" t="s">
        <v>38</v>
      </c>
      <c r="J633" s="42" t="s">
        <v>54</v>
      </c>
      <c r="K633" s="42"/>
      <c r="L633" s="16">
        <v>7.5</v>
      </c>
      <c r="M633" s="26">
        <v>10</v>
      </c>
      <c r="N633" s="15">
        <f t="shared" si="64"/>
        <v>75</v>
      </c>
      <c r="Q633" s="7" t="s">
        <v>38</v>
      </c>
      <c r="R633" s="42" t="s">
        <v>54</v>
      </c>
      <c r="S633" s="42"/>
      <c r="T633" s="16">
        <v>9</v>
      </c>
      <c r="U633" s="26">
        <v>10</v>
      </c>
      <c r="V633" s="15">
        <f t="shared" si="65"/>
        <v>90</v>
      </c>
    </row>
    <row r="634" spans="1:22" ht="12.75">
      <c r="A634" s="7" t="s">
        <v>39</v>
      </c>
      <c r="B634" s="42" t="s">
        <v>55</v>
      </c>
      <c r="C634" s="42"/>
      <c r="D634" s="16">
        <v>8.5</v>
      </c>
      <c r="E634" s="26">
        <v>10</v>
      </c>
      <c r="F634" s="15">
        <f t="shared" si="63"/>
        <v>85</v>
      </c>
      <c r="I634" s="7" t="s">
        <v>39</v>
      </c>
      <c r="J634" s="42" t="s">
        <v>55</v>
      </c>
      <c r="K634" s="42"/>
      <c r="L634" s="16">
        <v>7.5</v>
      </c>
      <c r="M634" s="26">
        <v>10</v>
      </c>
      <c r="N634" s="15">
        <f t="shared" si="64"/>
        <v>75</v>
      </c>
      <c r="Q634" s="7" t="s">
        <v>39</v>
      </c>
      <c r="R634" s="42" t="s">
        <v>55</v>
      </c>
      <c r="S634" s="42"/>
      <c r="T634" s="16">
        <v>9.5</v>
      </c>
      <c r="U634" s="26">
        <v>10</v>
      </c>
      <c r="V634" s="15">
        <f t="shared" si="65"/>
        <v>95</v>
      </c>
    </row>
    <row r="635" spans="1:22" ht="12.75">
      <c r="A635" s="7" t="s">
        <v>40</v>
      </c>
      <c r="B635" s="42" t="s">
        <v>56</v>
      </c>
      <c r="C635" s="42"/>
      <c r="D635" s="16">
        <v>0</v>
      </c>
      <c r="E635" s="26">
        <v>8</v>
      </c>
      <c r="F635" s="15">
        <f t="shared" si="63"/>
        <v>0</v>
      </c>
      <c r="I635" s="7" t="s">
        <v>40</v>
      </c>
      <c r="J635" s="42" t="s">
        <v>56</v>
      </c>
      <c r="K635" s="42"/>
      <c r="L635" s="16">
        <v>0</v>
      </c>
      <c r="M635" s="26">
        <v>8</v>
      </c>
      <c r="N635" s="15">
        <f t="shared" si="64"/>
        <v>0</v>
      </c>
      <c r="Q635" s="7" t="s">
        <v>40</v>
      </c>
      <c r="R635" s="42" t="s">
        <v>56</v>
      </c>
      <c r="S635" s="42"/>
      <c r="T635" s="16">
        <v>0</v>
      </c>
      <c r="U635" s="26">
        <v>8</v>
      </c>
      <c r="V635" s="15">
        <f t="shared" si="65"/>
        <v>0</v>
      </c>
    </row>
    <row r="636" spans="1:22" ht="12.75">
      <c r="A636" s="7" t="s">
        <v>41</v>
      </c>
      <c r="B636" s="42" t="s">
        <v>57</v>
      </c>
      <c r="C636" s="42"/>
      <c r="D636" s="16">
        <v>9</v>
      </c>
      <c r="E636" s="26">
        <v>5</v>
      </c>
      <c r="F636" s="15">
        <f t="shared" si="63"/>
        <v>45</v>
      </c>
      <c r="I636" s="7" t="s">
        <v>41</v>
      </c>
      <c r="J636" s="42" t="s">
        <v>57</v>
      </c>
      <c r="K636" s="42"/>
      <c r="L636" s="16">
        <v>7</v>
      </c>
      <c r="M636" s="26">
        <v>5</v>
      </c>
      <c r="N636" s="15">
        <f t="shared" si="64"/>
        <v>35</v>
      </c>
      <c r="Q636" s="7" t="s">
        <v>41</v>
      </c>
      <c r="R636" s="42" t="s">
        <v>57</v>
      </c>
      <c r="S636" s="42"/>
      <c r="T636" s="16">
        <v>10</v>
      </c>
      <c r="U636" s="26">
        <v>5</v>
      </c>
      <c r="V636" s="15">
        <f t="shared" si="65"/>
        <v>50</v>
      </c>
    </row>
    <row r="637" spans="1:23" ht="12.75">
      <c r="A637" s="45" t="s">
        <v>63</v>
      </c>
      <c r="B637" s="43"/>
      <c r="C637" s="43"/>
      <c r="D637" s="43"/>
      <c r="E637" s="43"/>
      <c r="F637" s="27">
        <f>SUM(F621:F636)</f>
        <v>1060</v>
      </c>
      <c r="I637" s="45" t="s">
        <v>63</v>
      </c>
      <c r="J637" s="43"/>
      <c r="K637" s="43"/>
      <c r="L637" s="43"/>
      <c r="M637" s="43"/>
      <c r="N637" s="27">
        <f>SUM(N621:N636)</f>
        <v>819</v>
      </c>
      <c r="Q637" s="45" t="s">
        <v>63</v>
      </c>
      <c r="R637" s="43"/>
      <c r="S637" s="43"/>
      <c r="T637" s="43"/>
      <c r="U637" s="43"/>
      <c r="V637" s="27">
        <f>SUM(V621:V636)</f>
        <v>1184</v>
      </c>
      <c r="W637">
        <f>F637+N637+V637</f>
        <v>3063</v>
      </c>
    </row>
    <row r="639" spans="1:22" ht="12.75">
      <c r="A639" s="47" t="s">
        <v>66</v>
      </c>
      <c r="B639" s="48"/>
      <c r="C639" s="6" t="s">
        <v>102</v>
      </c>
      <c r="D639" s="44" t="s">
        <v>65</v>
      </c>
      <c r="E639" s="44"/>
      <c r="F639" s="44"/>
      <c r="I639" s="47" t="s">
        <v>66</v>
      </c>
      <c r="J639" s="48"/>
      <c r="K639" s="6" t="s">
        <v>101</v>
      </c>
      <c r="L639" s="44" t="s">
        <v>65</v>
      </c>
      <c r="M639" s="44"/>
      <c r="N639" s="44"/>
      <c r="Q639" s="47" t="s">
        <v>66</v>
      </c>
      <c r="R639" s="48"/>
      <c r="S639" s="6" t="s">
        <v>106</v>
      </c>
      <c r="T639" s="44" t="s">
        <v>65</v>
      </c>
      <c r="U639" s="44"/>
      <c r="V639" s="44"/>
    </row>
    <row r="640" spans="1:22" ht="12.75">
      <c r="A640" s="49"/>
      <c r="B640" s="50"/>
      <c r="C640" s="43" t="s">
        <v>87</v>
      </c>
      <c r="D640" s="46"/>
      <c r="E640" s="46"/>
      <c r="F640" s="46"/>
      <c r="I640" s="49"/>
      <c r="J640" s="50"/>
      <c r="K640" s="43" t="s">
        <v>98</v>
      </c>
      <c r="L640" s="46"/>
      <c r="M640" s="46"/>
      <c r="N640" s="46"/>
      <c r="Q640" s="49"/>
      <c r="R640" s="50"/>
      <c r="S640" s="43" t="s">
        <v>105</v>
      </c>
      <c r="T640" s="46"/>
      <c r="U640" s="46"/>
      <c r="V640" s="46"/>
    </row>
    <row r="641" spans="1:22" ht="12.75">
      <c r="A641" s="51"/>
      <c r="B641" s="52"/>
      <c r="C641" s="6" t="s">
        <v>68</v>
      </c>
      <c r="D641" s="42"/>
      <c r="E641" s="42"/>
      <c r="F641" s="42"/>
      <c r="I641" s="51"/>
      <c r="J641" s="52"/>
      <c r="K641" s="6" t="s">
        <v>68</v>
      </c>
      <c r="L641" s="42"/>
      <c r="M641" s="42"/>
      <c r="N641" s="42"/>
      <c r="Q641" s="51"/>
      <c r="R641" s="52"/>
      <c r="S641" s="6" t="s">
        <v>68</v>
      </c>
      <c r="T641" s="42"/>
      <c r="U641" s="42"/>
      <c r="V641" s="42"/>
    </row>
    <row r="645" spans="1:22" ht="12.75">
      <c r="A645" s="54" t="s">
        <v>88</v>
      </c>
      <c r="B645" s="54"/>
      <c r="C645" s="54"/>
      <c r="D645" s="54" t="s">
        <v>59</v>
      </c>
      <c r="E645" s="54"/>
      <c r="F645" s="54"/>
      <c r="I645" s="54" t="s">
        <v>88</v>
      </c>
      <c r="J645" s="54"/>
      <c r="K645" s="54"/>
      <c r="L645" s="54" t="s">
        <v>59</v>
      </c>
      <c r="M645" s="54"/>
      <c r="N645" s="54"/>
      <c r="Q645" s="54" t="s">
        <v>88</v>
      </c>
      <c r="R645" s="54"/>
      <c r="S645" s="54"/>
      <c r="T645" s="54" t="s">
        <v>59</v>
      </c>
      <c r="U645" s="54"/>
      <c r="V645" s="54"/>
    </row>
    <row r="646" spans="1:22" ht="12.75">
      <c r="A646" s="28" t="s">
        <v>68</v>
      </c>
      <c r="B646" s="29"/>
      <c r="C646" s="24"/>
      <c r="D646" s="54" t="s">
        <v>62</v>
      </c>
      <c r="E646" s="54"/>
      <c r="F646" s="54"/>
      <c r="I646" s="28" t="s">
        <v>68</v>
      </c>
      <c r="J646" s="29"/>
      <c r="K646" s="24"/>
      <c r="L646" s="54" t="s">
        <v>62</v>
      </c>
      <c r="M646" s="54"/>
      <c r="N646" s="54"/>
      <c r="Q646" s="28" t="s">
        <v>68</v>
      </c>
      <c r="R646" s="29"/>
      <c r="S646" s="24"/>
      <c r="T646" s="54" t="s">
        <v>62</v>
      </c>
      <c r="U646" s="54"/>
      <c r="V646" s="54"/>
    </row>
    <row r="647" spans="4:22" ht="12.75">
      <c r="D647" s="53" t="s">
        <v>110</v>
      </c>
      <c r="E647" s="53"/>
      <c r="F647" s="53"/>
      <c r="L647" s="53" t="s">
        <v>110</v>
      </c>
      <c r="M647" s="53"/>
      <c r="N647" s="53"/>
      <c r="T647" s="53" t="s">
        <v>110</v>
      </c>
      <c r="U647" s="53"/>
      <c r="V647" s="53"/>
    </row>
    <row r="649" spans="1:22" ht="12.75">
      <c r="A649" s="30" t="s">
        <v>25</v>
      </c>
      <c r="B649" s="54" t="s">
        <v>22</v>
      </c>
      <c r="C649" s="54"/>
      <c r="D649" s="30" t="s">
        <v>23</v>
      </c>
      <c r="E649" s="30" t="s">
        <v>24</v>
      </c>
      <c r="F649" s="30" t="s">
        <v>19</v>
      </c>
      <c r="I649" s="30" t="s">
        <v>25</v>
      </c>
      <c r="J649" s="54" t="s">
        <v>22</v>
      </c>
      <c r="K649" s="54"/>
      <c r="L649" s="30" t="s">
        <v>23</v>
      </c>
      <c r="M649" s="30" t="s">
        <v>24</v>
      </c>
      <c r="N649" s="30" t="s">
        <v>19</v>
      </c>
      <c r="Q649" s="30" t="s">
        <v>25</v>
      </c>
      <c r="R649" s="54" t="s">
        <v>22</v>
      </c>
      <c r="S649" s="54"/>
      <c r="T649" s="30" t="s">
        <v>23</v>
      </c>
      <c r="U649" s="30" t="s">
        <v>24</v>
      </c>
      <c r="V649" s="30" t="s">
        <v>19</v>
      </c>
    </row>
    <row r="650" spans="1:22" ht="12.75">
      <c r="A650" s="7" t="s">
        <v>26</v>
      </c>
      <c r="B650" s="42" t="s">
        <v>42</v>
      </c>
      <c r="C650" s="42"/>
      <c r="D650" s="16">
        <v>0</v>
      </c>
      <c r="E650" s="26">
        <v>1</v>
      </c>
      <c r="F650" s="15">
        <f>D650*E650</f>
        <v>0</v>
      </c>
      <c r="I650" s="7" t="s">
        <v>26</v>
      </c>
      <c r="J650" s="42" t="s">
        <v>42</v>
      </c>
      <c r="K650" s="42"/>
      <c r="L650" s="16">
        <v>0</v>
      </c>
      <c r="M650" s="26">
        <v>1</v>
      </c>
      <c r="N650" s="15">
        <f>L650*M650</f>
        <v>0</v>
      </c>
      <c r="Q650" s="7" t="s">
        <v>26</v>
      </c>
      <c r="R650" s="42" t="s">
        <v>42</v>
      </c>
      <c r="S650" s="42"/>
      <c r="T650" s="16">
        <v>0</v>
      </c>
      <c r="U650" s="26">
        <v>1</v>
      </c>
      <c r="V650" s="15">
        <f>T650*U650</f>
        <v>0</v>
      </c>
    </row>
    <row r="651" spans="1:22" ht="12.75">
      <c r="A651" s="7" t="s">
        <v>27</v>
      </c>
      <c r="B651" s="42" t="s">
        <v>43</v>
      </c>
      <c r="C651" s="42"/>
      <c r="D651" s="16">
        <v>0</v>
      </c>
      <c r="E651" s="26">
        <v>2</v>
      </c>
      <c r="F651" s="15">
        <f aca="true" t="shared" si="66" ref="F651:F665">D651*E651</f>
        <v>0</v>
      </c>
      <c r="I651" s="7" t="s">
        <v>27</v>
      </c>
      <c r="J651" s="42" t="s">
        <v>43</v>
      </c>
      <c r="K651" s="42"/>
      <c r="L651" s="16">
        <v>0</v>
      </c>
      <c r="M651" s="26">
        <v>2</v>
      </c>
      <c r="N651" s="15">
        <f aca="true" t="shared" si="67" ref="N651:N665">L651*M651</f>
        <v>0</v>
      </c>
      <c r="Q651" s="7" t="s">
        <v>27</v>
      </c>
      <c r="R651" s="42" t="s">
        <v>43</v>
      </c>
      <c r="S651" s="42"/>
      <c r="T651" s="16">
        <v>0</v>
      </c>
      <c r="U651" s="26">
        <v>2</v>
      </c>
      <c r="V651" s="15">
        <f aca="true" t="shared" si="68" ref="V651:V665">T651*U651</f>
        <v>0</v>
      </c>
    </row>
    <row r="652" spans="1:22" ht="12.75">
      <c r="A652" s="7" t="s">
        <v>28</v>
      </c>
      <c r="B652" s="42" t="s">
        <v>45</v>
      </c>
      <c r="C652" s="42"/>
      <c r="D652" s="16">
        <v>0</v>
      </c>
      <c r="E652" s="26">
        <v>8</v>
      </c>
      <c r="F652" s="15">
        <f t="shared" si="66"/>
        <v>0</v>
      </c>
      <c r="I652" s="7" t="s">
        <v>28</v>
      </c>
      <c r="J652" s="42" t="s">
        <v>45</v>
      </c>
      <c r="K652" s="42"/>
      <c r="L652" s="16">
        <v>0</v>
      </c>
      <c r="M652" s="26">
        <v>8</v>
      </c>
      <c r="N652" s="15">
        <f t="shared" si="67"/>
        <v>0</v>
      </c>
      <c r="Q652" s="7" t="s">
        <v>28</v>
      </c>
      <c r="R652" s="42" t="s">
        <v>45</v>
      </c>
      <c r="S652" s="42"/>
      <c r="T652" s="16">
        <v>0</v>
      </c>
      <c r="U652" s="26">
        <v>8</v>
      </c>
      <c r="V652" s="15">
        <f t="shared" si="68"/>
        <v>0</v>
      </c>
    </row>
    <row r="653" spans="1:22" ht="12.75">
      <c r="A653" s="7" t="s">
        <v>29</v>
      </c>
      <c r="B653" s="42" t="s">
        <v>46</v>
      </c>
      <c r="C653" s="42"/>
      <c r="D653" s="16">
        <v>0</v>
      </c>
      <c r="E653" s="26">
        <v>6</v>
      </c>
      <c r="F653" s="15">
        <f t="shared" si="66"/>
        <v>0</v>
      </c>
      <c r="I653" s="7" t="s">
        <v>29</v>
      </c>
      <c r="J653" s="42" t="s">
        <v>46</v>
      </c>
      <c r="K653" s="42"/>
      <c r="L653" s="16">
        <v>0</v>
      </c>
      <c r="M653" s="26">
        <v>6</v>
      </c>
      <c r="N653" s="15">
        <f t="shared" si="67"/>
        <v>0</v>
      </c>
      <c r="Q653" s="7" t="s">
        <v>29</v>
      </c>
      <c r="R653" s="42" t="s">
        <v>46</v>
      </c>
      <c r="S653" s="42"/>
      <c r="T653" s="16">
        <v>0</v>
      </c>
      <c r="U653" s="26">
        <v>6</v>
      </c>
      <c r="V653" s="15">
        <f t="shared" si="68"/>
        <v>0</v>
      </c>
    </row>
    <row r="654" spans="1:22" ht="12.75">
      <c r="A654" s="7" t="s">
        <v>30</v>
      </c>
      <c r="B654" s="42" t="s">
        <v>47</v>
      </c>
      <c r="C654" s="42"/>
      <c r="D654" s="16">
        <v>0</v>
      </c>
      <c r="E654" s="26">
        <v>2</v>
      </c>
      <c r="F654" s="15">
        <f t="shared" si="66"/>
        <v>0</v>
      </c>
      <c r="I654" s="7" t="s">
        <v>30</v>
      </c>
      <c r="J654" s="42" t="s">
        <v>47</v>
      </c>
      <c r="K654" s="42"/>
      <c r="L654" s="16">
        <v>0</v>
      </c>
      <c r="M654" s="26">
        <v>2</v>
      </c>
      <c r="N654" s="15">
        <f t="shared" si="67"/>
        <v>0</v>
      </c>
      <c r="Q654" s="7" t="s">
        <v>30</v>
      </c>
      <c r="R654" s="42" t="s">
        <v>47</v>
      </c>
      <c r="S654" s="42"/>
      <c r="T654" s="16">
        <v>0</v>
      </c>
      <c r="U654" s="26">
        <v>2</v>
      </c>
      <c r="V654" s="15">
        <f t="shared" si="68"/>
        <v>0</v>
      </c>
    </row>
    <row r="655" spans="1:22" ht="12.75">
      <c r="A655" s="7" t="s">
        <v>31</v>
      </c>
      <c r="B655" s="42" t="s">
        <v>48</v>
      </c>
      <c r="C655" s="42"/>
      <c r="D655" s="16">
        <v>0</v>
      </c>
      <c r="E655" s="26">
        <v>6</v>
      </c>
      <c r="F655" s="15">
        <f t="shared" si="66"/>
        <v>0</v>
      </c>
      <c r="I655" s="7" t="s">
        <v>31</v>
      </c>
      <c r="J655" s="42" t="s">
        <v>48</v>
      </c>
      <c r="K655" s="42"/>
      <c r="L655" s="16">
        <v>0</v>
      </c>
      <c r="M655" s="26">
        <v>6</v>
      </c>
      <c r="N655" s="15">
        <f t="shared" si="67"/>
        <v>0</v>
      </c>
      <c r="Q655" s="7" t="s">
        <v>31</v>
      </c>
      <c r="R655" s="42" t="s">
        <v>48</v>
      </c>
      <c r="S655" s="42"/>
      <c r="T655" s="16">
        <v>0</v>
      </c>
      <c r="U655" s="26">
        <v>6</v>
      </c>
      <c r="V655" s="15">
        <f t="shared" si="68"/>
        <v>0</v>
      </c>
    </row>
    <row r="656" spans="1:22" ht="12.75">
      <c r="A656" s="7" t="s">
        <v>32</v>
      </c>
      <c r="B656" s="42" t="s">
        <v>49</v>
      </c>
      <c r="C656" s="42"/>
      <c r="D656" s="16">
        <v>0</v>
      </c>
      <c r="E656" s="26">
        <v>12</v>
      </c>
      <c r="F656" s="15">
        <f t="shared" si="66"/>
        <v>0</v>
      </c>
      <c r="I656" s="7" t="s">
        <v>32</v>
      </c>
      <c r="J656" s="42" t="s">
        <v>49</v>
      </c>
      <c r="K656" s="42"/>
      <c r="L656" s="16">
        <v>0</v>
      </c>
      <c r="M656" s="26">
        <v>12</v>
      </c>
      <c r="N656" s="15">
        <f t="shared" si="67"/>
        <v>0</v>
      </c>
      <c r="Q656" s="7" t="s">
        <v>32</v>
      </c>
      <c r="R656" s="42" t="s">
        <v>49</v>
      </c>
      <c r="S656" s="42"/>
      <c r="T656" s="16">
        <v>0</v>
      </c>
      <c r="U656" s="26">
        <v>12</v>
      </c>
      <c r="V656" s="15">
        <f t="shared" si="68"/>
        <v>0</v>
      </c>
    </row>
    <row r="657" spans="1:22" ht="12.75">
      <c r="A657" s="7" t="s">
        <v>33</v>
      </c>
      <c r="B657" s="42" t="s">
        <v>50</v>
      </c>
      <c r="C657" s="42"/>
      <c r="D657" s="16">
        <v>0</v>
      </c>
      <c r="E657" s="26">
        <v>12</v>
      </c>
      <c r="F657" s="15">
        <f t="shared" si="66"/>
        <v>0</v>
      </c>
      <c r="I657" s="7" t="s">
        <v>33</v>
      </c>
      <c r="J657" s="42" t="s">
        <v>50</v>
      </c>
      <c r="K657" s="42"/>
      <c r="L657" s="16">
        <v>0</v>
      </c>
      <c r="M657" s="26">
        <v>12</v>
      </c>
      <c r="N657" s="15">
        <f t="shared" si="67"/>
        <v>0</v>
      </c>
      <c r="Q657" s="7" t="s">
        <v>33</v>
      </c>
      <c r="R657" s="42" t="s">
        <v>50</v>
      </c>
      <c r="S657" s="42"/>
      <c r="T657" s="16">
        <v>0</v>
      </c>
      <c r="U657" s="26">
        <v>12</v>
      </c>
      <c r="V657" s="15">
        <f t="shared" si="68"/>
        <v>0</v>
      </c>
    </row>
    <row r="658" spans="1:22" ht="12.75">
      <c r="A658" s="7" t="s">
        <v>34</v>
      </c>
      <c r="B658" s="42" t="s">
        <v>51</v>
      </c>
      <c r="C658" s="42"/>
      <c r="D658" s="16">
        <v>0</v>
      </c>
      <c r="E658" s="26">
        <v>14</v>
      </c>
      <c r="F658" s="15">
        <f t="shared" si="66"/>
        <v>0</v>
      </c>
      <c r="I658" s="7" t="s">
        <v>34</v>
      </c>
      <c r="J658" s="42" t="s">
        <v>51</v>
      </c>
      <c r="K658" s="42"/>
      <c r="L658" s="16">
        <v>0</v>
      </c>
      <c r="M658" s="26">
        <v>14</v>
      </c>
      <c r="N658" s="15">
        <f t="shared" si="67"/>
        <v>0</v>
      </c>
      <c r="Q658" s="7" t="s">
        <v>34</v>
      </c>
      <c r="R658" s="42" t="s">
        <v>51</v>
      </c>
      <c r="S658" s="42"/>
      <c r="T658" s="16">
        <v>0</v>
      </c>
      <c r="U658" s="26">
        <v>14</v>
      </c>
      <c r="V658" s="15">
        <f t="shared" si="68"/>
        <v>0</v>
      </c>
    </row>
    <row r="659" spans="1:22" ht="12.75">
      <c r="A659" s="7" t="s">
        <v>35</v>
      </c>
      <c r="B659" s="42" t="s">
        <v>44</v>
      </c>
      <c r="C659" s="42"/>
      <c r="D659" s="16">
        <v>0</v>
      </c>
      <c r="E659" s="26">
        <v>7</v>
      </c>
      <c r="F659" s="15">
        <f t="shared" si="66"/>
        <v>0</v>
      </c>
      <c r="I659" s="7" t="s">
        <v>35</v>
      </c>
      <c r="J659" s="42" t="s">
        <v>44</v>
      </c>
      <c r="K659" s="42"/>
      <c r="L659" s="16">
        <v>0</v>
      </c>
      <c r="M659" s="26">
        <v>7</v>
      </c>
      <c r="N659" s="15">
        <f t="shared" si="67"/>
        <v>0</v>
      </c>
      <c r="Q659" s="7" t="s">
        <v>35</v>
      </c>
      <c r="R659" s="42" t="s">
        <v>44</v>
      </c>
      <c r="S659" s="42"/>
      <c r="T659" s="16">
        <v>0</v>
      </c>
      <c r="U659" s="26">
        <v>7</v>
      </c>
      <c r="V659" s="15">
        <f t="shared" si="68"/>
        <v>0</v>
      </c>
    </row>
    <row r="660" spans="1:22" ht="12.75">
      <c r="A660" s="7" t="s">
        <v>36</v>
      </c>
      <c r="B660" s="42" t="s">
        <v>52</v>
      </c>
      <c r="C660" s="42"/>
      <c r="D660" s="16">
        <v>0</v>
      </c>
      <c r="E660" s="26">
        <v>18</v>
      </c>
      <c r="F660" s="15">
        <f t="shared" si="66"/>
        <v>0</v>
      </c>
      <c r="I660" s="7" t="s">
        <v>36</v>
      </c>
      <c r="J660" s="42" t="s">
        <v>52</v>
      </c>
      <c r="K660" s="42"/>
      <c r="L660" s="16">
        <v>0</v>
      </c>
      <c r="M660" s="26">
        <v>18</v>
      </c>
      <c r="N660" s="15">
        <f t="shared" si="67"/>
        <v>0</v>
      </c>
      <c r="Q660" s="7" t="s">
        <v>36</v>
      </c>
      <c r="R660" s="42" t="s">
        <v>52</v>
      </c>
      <c r="S660" s="42"/>
      <c r="T660" s="16">
        <v>0</v>
      </c>
      <c r="U660" s="26">
        <v>18</v>
      </c>
      <c r="V660" s="15">
        <f t="shared" si="68"/>
        <v>0</v>
      </c>
    </row>
    <row r="661" spans="1:22" ht="12.75">
      <c r="A661" s="7" t="s">
        <v>37</v>
      </c>
      <c r="B661" s="42" t="s">
        <v>53</v>
      </c>
      <c r="C661" s="42"/>
      <c r="D661" s="16">
        <v>0</v>
      </c>
      <c r="E661" s="26">
        <v>10</v>
      </c>
      <c r="F661" s="15">
        <f t="shared" si="66"/>
        <v>0</v>
      </c>
      <c r="I661" s="7" t="s">
        <v>37</v>
      </c>
      <c r="J661" s="42" t="s">
        <v>53</v>
      </c>
      <c r="K661" s="42"/>
      <c r="L661" s="16">
        <v>0</v>
      </c>
      <c r="M661" s="26">
        <v>10</v>
      </c>
      <c r="N661" s="15">
        <f t="shared" si="67"/>
        <v>0</v>
      </c>
      <c r="Q661" s="7" t="s">
        <v>37</v>
      </c>
      <c r="R661" s="42" t="s">
        <v>53</v>
      </c>
      <c r="S661" s="42"/>
      <c r="T661" s="16">
        <v>0</v>
      </c>
      <c r="U661" s="26">
        <v>10</v>
      </c>
      <c r="V661" s="15">
        <f t="shared" si="68"/>
        <v>0</v>
      </c>
    </row>
    <row r="662" spans="1:22" ht="12.75">
      <c r="A662" s="7" t="s">
        <v>38</v>
      </c>
      <c r="B662" s="42" t="s">
        <v>54</v>
      </c>
      <c r="C662" s="42"/>
      <c r="D662" s="16">
        <v>0</v>
      </c>
      <c r="E662" s="26">
        <v>10</v>
      </c>
      <c r="F662" s="15">
        <f t="shared" si="66"/>
        <v>0</v>
      </c>
      <c r="I662" s="7" t="s">
        <v>38</v>
      </c>
      <c r="J662" s="42" t="s">
        <v>54</v>
      </c>
      <c r="K662" s="42"/>
      <c r="L662" s="16">
        <v>0</v>
      </c>
      <c r="M662" s="26">
        <v>10</v>
      </c>
      <c r="N662" s="15">
        <f t="shared" si="67"/>
        <v>0</v>
      </c>
      <c r="Q662" s="7" t="s">
        <v>38</v>
      </c>
      <c r="R662" s="42" t="s">
        <v>54</v>
      </c>
      <c r="S662" s="42"/>
      <c r="T662" s="16">
        <v>0</v>
      </c>
      <c r="U662" s="26">
        <v>10</v>
      </c>
      <c r="V662" s="15">
        <f t="shared" si="68"/>
        <v>0</v>
      </c>
    </row>
    <row r="663" spans="1:22" ht="12.75">
      <c r="A663" s="7" t="s">
        <v>39</v>
      </c>
      <c r="B663" s="42" t="s">
        <v>55</v>
      </c>
      <c r="C663" s="42"/>
      <c r="D663" s="16">
        <v>0</v>
      </c>
      <c r="E663" s="26">
        <v>10</v>
      </c>
      <c r="F663" s="15">
        <f t="shared" si="66"/>
        <v>0</v>
      </c>
      <c r="I663" s="7" t="s">
        <v>39</v>
      </c>
      <c r="J663" s="42" t="s">
        <v>55</v>
      </c>
      <c r="K663" s="42"/>
      <c r="L663" s="16">
        <v>0</v>
      </c>
      <c r="M663" s="26">
        <v>10</v>
      </c>
      <c r="N663" s="15">
        <f t="shared" si="67"/>
        <v>0</v>
      </c>
      <c r="Q663" s="7" t="s">
        <v>39</v>
      </c>
      <c r="R663" s="42" t="s">
        <v>55</v>
      </c>
      <c r="S663" s="42"/>
      <c r="T663" s="16">
        <v>0</v>
      </c>
      <c r="U663" s="26">
        <v>10</v>
      </c>
      <c r="V663" s="15">
        <f t="shared" si="68"/>
        <v>0</v>
      </c>
    </row>
    <row r="664" spans="1:22" ht="12.75">
      <c r="A664" s="7" t="s">
        <v>40</v>
      </c>
      <c r="B664" s="42" t="s">
        <v>56</v>
      </c>
      <c r="C664" s="42"/>
      <c r="D664" s="16">
        <v>0</v>
      </c>
      <c r="E664" s="26">
        <v>8</v>
      </c>
      <c r="F664" s="15">
        <f t="shared" si="66"/>
        <v>0</v>
      </c>
      <c r="I664" s="7" t="s">
        <v>40</v>
      </c>
      <c r="J664" s="42" t="s">
        <v>56</v>
      </c>
      <c r="K664" s="42"/>
      <c r="L664" s="16">
        <v>0</v>
      </c>
      <c r="M664" s="26">
        <v>8</v>
      </c>
      <c r="N664" s="15">
        <f t="shared" si="67"/>
        <v>0</v>
      </c>
      <c r="Q664" s="7" t="s">
        <v>40</v>
      </c>
      <c r="R664" s="42" t="s">
        <v>56</v>
      </c>
      <c r="S664" s="42"/>
      <c r="T664" s="16">
        <v>0</v>
      </c>
      <c r="U664" s="26">
        <v>8</v>
      </c>
      <c r="V664" s="15">
        <f t="shared" si="68"/>
        <v>0</v>
      </c>
    </row>
    <row r="665" spans="1:22" ht="12.75">
      <c r="A665" s="7" t="s">
        <v>41</v>
      </c>
      <c r="B665" s="42" t="s">
        <v>57</v>
      </c>
      <c r="C665" s="42"/>
      <c r="D665" s="16">
        <v>0</v>
      </c>
      <c r="E665" s="26">
        <v>5</v>
      </c>
      <c r="F665" s="15">
        <f t="shared" si="66"/>
        <v>0</v>
      </c>
      <c r="I665" s="7" t="s">
        <v>41</v>
      </c>
      <c r="J665" s="42" t="s">
        <v>57</v>
      </c>
      <c r="K665" s="42"/>
      <c r="L665" s="16">
        <v>0</v>
      </c>
      <c r="M665" s="26">
        <v>5</v>
      </c>
      <c r="N665" s="15">
        <f t="shared" si="67"/>
        <v>0</v>
      </c>
      <c r="Q665" s="7" t="s">
        <v>41</v>
      </c>
      <c r="R665" s="42" t="s">
        <v>57</v>
      </c>
      <c r="S665" s="42"/>
      <c r="T665" s="16">
        <v>0</v>
      </c>
      <c r="U665" s="26">
        <v>5</v>
      </c>
      <c r="V665" s="15">
        <f t="shared" si="68"/>
        <v>0</v>
      </c>
    </row>
    <row r="666" spans="1:23" ht="12.75">
      <c r="A666" s="45" t="s">
        <v>63</v>
      </c>
      <c r="B666" s="43"/>
      <c r="C666" s="43"/>
      <c r="D666" s="43"/>
      <c r="E666" s="43"/>
      <c r="F666" s="27">
        <f>SUM(F650:F665)</f>
        <v>0</v>
      </c>
      <c r="I666" s="45" t="s">
        <v>63</v>
      </c>
      <c r="J666" s="43"/>
      <c r="K666" s="43"/>
      <c r="L666" s="43"/>
      <c r="M666" s="43"/>
      <c r="N666" s="27">
        <f>SUM(N650:N665)</f>
        <v>0</v>
      </c>
      <c r="Q666" s="45" t="s">
        <v>63</v>
      </c>
      <c r="R666" s="43"/>
      <c r="S666" s="43"/>
      <c r="T666" s="43"/>
      <c r="U666" s="43"/>
      <c r="V666" s="27">
        <f>SUM(V650:V665)</f>
        <v>0</v>
      </c>
      <c r="W666">
        <f>F666+N666+V666</f>
        <v>0</v>
      </c>
    </row>
    <row r="668" spans="1:22" ht="12.75">
      <c r="A668" s="47" t="s">
        <v>66</v>
      </c>
      <c r="B668" s="48"/>
      <c r="C668" s="6" t="s">
        <v>102</v>
      </c>
      <c r="D668" s="44" t="s">
        <v>65</v>
      </c>
      <c r="E668" s="44"/>
      <c r="F668" s="44"/>
      <c r="I668" s="47" t="s">
        <v>66</v>
      </c>
      <c r="J668" s="48"/>
      <c r="K668" s="6" t="s">
        <v>101</v>
      </c>
      <c r="L668" s="44" t="s">
        <v>65</v>
      </c>
      <c r="M668" s="44"/>
      <c r="N668" s="44"/>
      <c r="Q668" s="47" t="s">
        <v>66</v>
      </c>
      <c r="R668" s="48"/>
      <c r="S668" s="6" t="s">
        <v>106</v>
      </c>
      <c r="T668" s="44" t="s">
        <v>65</v>
      </c>
      <c r="U668" s="44"/>
      <c r="V668" s="44"/>
    </row>
    <row r="669" spans="1:22" ht="12.75">
      <c r="A669" s="49"/>
      <c r="B669" s="50"/>
      <c r="C669" s="43" t="s">
        <v>87</v>
      </c>
      <c r="D669" s="46"/>
      <c r="E669" s="46"/>
      <c r="F669" s="46"/>
      <c r="I669" s="49"/>
      <c r="J669" s="50"/>
      <c r="K669" s="43" t="s">
        <v>98</v>
      </c>
      <c r="L669" s="46"/>
      <c r="M669" s="46"/>
      <c r="N669" s="46"/>
      <c r="Q669" s="49"/>
      <c r="R669" s="50"/>
      <c r="S669" s="43" t="s">
        <v>105</v>
      </c>
      <c r="T669" s="46"/>
      <c r="U669" s="46"/>
      <c r="V669" s="46"/>
    </row>
    <row r="670" spans="1:22" ht="12.75">
      <c r="A670" s="51"/>
      <c r="B670" s="52"/>
      <c r="C670" s="6" t="s">
        <v>68</v>
      </c>
      <c r="D670" s="42"/>
      <c r="E670" s="42"/>
      <c r="F670" s="42"/>
      <c r="I670" s="51"/>
      <c r="J670" s="52"/>
      <c r="K670" s="6" t="s">
        <v>68</v>
      </c>
      <c r="L670" s="42"/>
      <c r="M670" s="42"/>
      <c r="N670" s="42"/>
      <c r="Q670" s="51"/>
      <c r="R670" s="52"/>
      <c r="S670" s="6" t="s">
        <v>68</v>
      </c>
      <c r="T670" s="42"/>
      <c r="U670" s="42"/>
      <c r="V670" s="42"/>
    </row>
    <row r="674" spans="1:22" ht="12.75">
      <c r="A674" s="54" t="s">
        <v>93</v>
      </c>
      <c r="B674" s="54"/>
      <c r="C674" s="54"/>
      <c r="D674" s="54" t="s">
        <v>59</v>
      </c>
      <c r="E674" s="54"/>
      <c r="F674" s="54"/>
      <c r="I674" s="54" t="s">
        <v>93</v>
      </c>
      <c r="J674" s="54"/>
      <c r="K674" s="54"/>
      <c r="L674" s="54" t="s">
        <v>59</v>
      </c>
      <c r="M674" s="54"/>
      <c r="N674" s="54"/>
      <c r="Q674" s="54" t="s">
        <v>93</v>
      </c>
      <c r="R674" s="54"/>
      <c r="S674" s="54"/>
      <c r="T674" s="54" t="s">
        <v>59</v>
      </c>
      <c r="U674" s="54"/>
      <c r="V674" s="54"/>
    </row>
    <row r="675" spans="1:22" ht="12.75">
      <c r="A675" s="28" t="s">
        <v>68</v>
      </c>
      <c r="B675" s="29"/>
      <c r="C675" s="24"/>
      <c r="D675" s="54" t="s">
        <v>62</v>
      </c>
      <c r="E675" s="54"/>
      <c r="F675" s="54"/>
      <c r="I675" s="28" t="s">
        <v>68</v>
      </c>
      <c r="J675" s="29"/>
      <c r="K675" s="24"/>
      <c r="L675" s="54" t="s">
        <v>62</v>
      </c>
      <c r="M675" s="54"/>
      <c r="N675" s="54"/>
      <c r="Q675" s="28" t="s">
        <v>68</v>
      </c>
      <c r="R675" s="29"/>
      <c r="S675" s="24"/>
      <c r="T675" s="54" t="s">
        <v>62</v>
      </c>
      <c r="U675" s="54"/>
      <c r="V675" s="54"/>
    </row>
    <row r="676" spans="4:22" ht="12.75">
      <c r="D676" s="53" t="s">
        <v>110</v>
      </c>
      <c r="E676" s="53"/>
      <c r="F676" s="53"/>
      <c r="L676" s="53" t="s">
        <v>110</v>
      </c>
      <c r="M676" s="53"/>
      <c r="N676" s="53"/>
      <c r="T676" s="53" t="s">
        <v>110</v>
      </c>
      <c r="U676" s="53"/>
      <c r="V676" s="53"/>
    </row>
    <row r="678" spans="1:22" ht="12.75">
      <c r="A678" s="30" t="s">
        <v>25</v>
      </c>
      <c r="B678" s="54" t="s">
        <v>22</v>
      </c>
      <c r="C678" s="54"/>
      <c r="D678" s="30" t="s">
        <v>23</v>
      </c>
      <c r="E678" s="30" t="s">
        <v>24</v>
      </c>
      <c r="F678" s="30" t="s">
        <v>19</v>
      </c>
      <c r="I678" s="30" t="s">
        <v>25</v>
      </c>
      <c r="J678" s="54" t="s">
        <v>22</v>
      </c>
      <c r="K678" s="54"/>
      <c r="L678" s="30" t="s">
        <v>23</v>
      </c>
      <c r="M678" s="30" t="s">
        <v>24</v>
      </c>
      <c r="N678" s="30" t="s">
        <v>19</v>
      </c>
      <c r="Q678" s="30" t="s">
        <v>25</v>
      </c>
      <c r="R678" s="54" t="s">
        <v>22</v>
      </c>
      <c r="S678" s="54"/>
      <c r="T678" s="30" t="s">
        <v>23</v>
      </c>
      <c r="U678" s="30" t="s">
        <v>24</v>
      </c>
      <c r="V678" s="30" t="s">
        <v>19</v>
      </c>
    </row>
    <row r="679" spans="1:22" ht="12.75">
      <c r="A679" s="7" t="s">
        <v>26</v>
      </c>
      <c r="B679" s="42" t="s">
        <v>42</v>
      </c>
      <c r="C679" s="42"/>
      <c r="D679" s="16">
        <v>0</v>
      </c>
      <c r="E679" s="26">
        <v>1</v>
      </c>
      <c r="F679" s="15">
        <f>D679*E679</f>
        <v>0</v>
      </c>
      <c r="I679" s="7" t="s">
        <v>26</v>
      </c>
      <c r="J679" s="42" t="s">
        <v>42</v>
      </c>
      <c r="K679" s="42"/>
      <c r="L679" s="16">
        <v>0</v>
      </c>
      <c r="M679" s="26">
        <v>1</v>
      </c>
      <c r="N679" s="15">
        <f>L679*M679</f>
        <v>0</v>
      </c>
      <c r="Q679" s="7" t="s">
        <v>26</v>
      </c>
      <c r="R679" s="42" t="s">
        <v>42</v>
      </c>
      <c r="S679" s="42"/>
      <c r="T679" s="16">
        <v>0</v>
      </c>
      <c r="U679" s="26">
        <v>1</v>
      </c>
      <c r="V679" s="15">
        <f>T679*U679</f>
        <v>0</v>
      </c>
    </row>
    <row r="680" spans="1:22" ht="12.75">
      <c r="A680" s="7" t="s">
        <v>27</v>
      </c>
      <c r="B680" s="42" t="s">
        <v>43</v>
      </c>
      <c r="C680" s="42"/>
      <c r="D680" s="16">
        <v>0</v>
      </c>
      <c r="E680" s="26">
        <v>2</v>
      </c>
      <c r="F680" s="15">
        <f aca="true" t="shared" si="69" ref="F680:F694">D680*E680</f>
        <v>0</v>
      </c>
      <c r="I680" s="7" t="s">
        <v>27</v>
      </c>
      <c r="J680" s="42" t="s">
        <v>43</v>
      </c>
      <c r="K680" s="42"/>
      <c r="L680" s="16">
        <v>0</v>
      </c>
      <c r="M680" s="26">
        <v>2</v>
      </c>
      <c r="N680" s="15">
        <f aca="true" t="shared" si="70" ref="N680:N694">L680*M680</f>
        <v>0</v>
      </c>
      <c r="Q680" s="7" t="s">
        <v>27</v>
      </c>
      <c r="R680" s="42" t="s">
        <v>43</v>
      </c>
      <c r="S680" s="42"/>
      <c r="T680" s="16">
        <v>0</v>
      </c>
      <c r="U680" s="26">
        <v>2</v>
      </c>
      <c r="V680" s="15">
        <f aca="true" t="shared" si="71" ref="V680:V694">T680*U680</f>
        <v>0</v>
      </c>
    </row>
    <row r="681" spans="1:22" ht="12.75">
      <c r="A681" s="7" t="s">
        <v>28</v>
      </c>
      <c r="B681" s="42" t="s">
        <v>45</v>
      </c>
      <c r="C681" s="42"/>
      <c r="D681" s="16">
        <v>0</v>
      </c>
      <c r="E681" s="26">
        <v>8</v>
      </c>
      <c r="F681" s="15">
        <f t="shared" si="69"/>
        <v>0</v>
      </c>
      <c r="I681" s="7" t="s">
        <v>28</v>
      </c>
      <c r="J681" s="42" t="s">
        <v>45</v>
      </c>
      <c r="K681" s="42"/>
      <c r="L681" s="16">
        <v>0</v>
      </c>
      <c r="M681" s="26">
        <v>8</v>
      </c>
      <c r="N681" s="15">
        <f t="shared" si="70"/>
        <v>0</v>
      </c>
      <c r="Q681" s="7" t="s">
        <v>28</v>
      </c>
      <c r="R681" s="42" t="s">
        <v>45</v>
      </c>
      <c r="S681" s="42"/>
      <c r="T681" s="16">
        <v>0</v>
      </c>
      <c r="U681" s="26">
        <v>8</v>
      </c>
      <c r="V681" s="15">
        <f t="shared" si="71"/>
        <v>0</v>
      </c>
    </row>
    <row r="682" spans="1:22" ht="12.75">
      <c r="A682" s="7" t="s">
        <v>29</v>
      </c>
      <c r="B682" s="42" t="s">
        <v>46</v>
      </c>
      <c r="C682" s="42"/>
      <c r="D682" s="16">
        <v>0</v>
      </c>
      <c r="E682" s="26">
        <v>6</v>
      </c>
      <c r="F682" s="15">
        <f t="shared" si="69"/>
        <v>0</v>
      </c>
      <c r="I682" s="7" t="s">
        <v>29</v>
      </c>
      <c r="J682" s="42" t="s">
        <v>46</v>
      </c>
      <c r="K682" s="42"/>
      <c r="L682" s="16">
        <v>0</v>
      </c>
      <c r="M682" s="26">
        <v>6</v>
      </c>
      <c r="N682" s="15">
        <f t="shared" si="70"/>
        <v>0</v>
      </c>
      <c r="Q682" s="7" t="s">
        <v>29</v>
      </c>
      <c r="R682" s="42" t="s">
        <v>46</v>
      </c>
      <c r="S682" s="42"/>
      <c r="T682" s="16">
        <v>0</v>
      </c>
      <c r="U682" s="26">
        <v>6</v>
      </c>
      <c r="V682" s="15">
        <f t="shared" si="71"/>
        <v>0</v>
      </c>
    </row>
    <row r="683" spans="1:22" ht="12.75">
      <c r="A683" s="7" t="s">
        <v>30</v>
      </c>
      <c r="B683" s="42" t="s">
        <v>47</v>
      </c>
      <c r="C683" s="42"/>
      <c r="D683" s="16">
        <v>0</v>
      </c>
      <c r="E683" s="26">
        <v>2</v>
      </c>
      <c r="F683" s="15">
        <f t="shared" si="69"/>
        <v>0</v>
      </c>
      <c r="I683" s="7" t="s">
        <v>30</v>
      </c>
      <c r="J683" s="42" t="s">
        <v>47</v>
      </c>
      <c r="K683" s="42"/>
      <c r="L683" s="16">
        <v>0</v>
      </c>
      <c r="M683" s="26">
        <v>2</v>
      </c>
      <c r="N683" s="15">
        <f t="shared" si="70"/>
        <v>0</v>
      </c>
      <c r="Q683" s="7" t="s">
        <v>30</v>
      </c>
      <c r="R683" s="42" t="s">
        <v>47</v>
      </c>
      <c r="S683" s="42"/>
      <c r="T683" s="16">
        <v>0</v>
      </c>
      <c r="U683" s="26">
        <v>2</v>
      </c>
      <c r="V683" s="15">
        <f t="shared" si="71"/>
        <v>0</v>
      </c>
    </row>
    <row r="684" spans="1:22" ht="12.75">
      <c r="A684" s="7" t="s">
        <v>31</v>
      </c>
      <c r="B684" s="42" t="s">
        <v>48</v>
      </c>
      <c r="C684" s="42"/>
      <c r="D684" s="16">
        <v>0</v>
      </c>
      <c r="E684" s="26">
        <v>6</v>
      </c>
      <c r="F684" s="15">
        <f t="shared" si="69"/>
        <v>0</v>
      </c>
      <c r="I684" s="7" t="s">
        <v>31</v>
      </c>
      <c r="J684" s="42" t="s">
        <v>48</v>
      </c>
      <c r="K684" s="42"/>
      <c r="L684" s="16">
        <v>0</v>
      </c>
      <c r="M684" s="26">
        <v>6</v>
      </c>
      <c r="N684" s="15">
        <f t="shared" si="70"/>
        <v>0</v>
      </c>
      <c r="Q684" s="7" t="s">
        <v>31</v>
      </c>
      <c r="R684" s="42" t="s">
        <v>48</v>
      </c>
      <c r="S684" s="42"/>
      <c r="T684" s="16">
        <v>0</v>
      </c>
      <c r="U684" s="26">
        <v>6</v>
      </c>
      <c r="V684" s="15">
        <f t="shared" si="71"/>
        <v>0</v>
      </c>
    </row>
    <row r="685" spans="1:22" ht="12.75">
      <c r="A685" s="7" t="s">
        <v>32</v>
      </c>
      <c r="B685" s="42" t="s">
        <v>49</v>
      </c>
      <c r="C685" s="42"/>
      <c r="D685" s="16">
        <v>0</v>
      </c>
      <c r="E685" s="26">
        <v>12</v>
      </c>
      <c r="F685" s="15">
        <f t="shared" si="69"/>
        <v>0</v>
      </c>
      <c r="I685" s="7" t="s">
        <v>32</v>
      </c>
      <c r="J685" s="42" t="s">
        <v>49</v>
      </c>
      <c r="K685" s="42"/>
      <c r="L685" s="16">
        <v>0</v>
      </c>
      <c r="M685" s="26">
        <v>12</v>
      </c>
      <c r="N685" s="15">
        <f t="shared" si="70"/>
        <v>0</v>
      </c>
      <c r="Q685" s="7" t="s">
        <v>32</v>
      </c>
      <c r="R685" s="42" t="s">
        <v>49</v>
      </c>
      <c r="S685" s="42"/>
      <c r="T685" s="16">
        <v>0</v>
      </c>
      <c r="U685" s="26">
        <v>12</v>
      </c>
      <c r="V685" s="15">
        <f t="shared" si="71"/>
        <v>0</v>
      </c>
    </row>
    <row r="686" spans="1:22" ht="12.75">
      <c r="A686" s="7" t="s">
        <v>33</v>
      </c>
      <c r="B686" s="42" t="s">
        <v>50</v>
      </c>
      <c r="C686" s="42"/>
      <c r="D686" s="16">
        <v>0</v>
      </c>
      <c r="E686" s="26">
        <v>12</v>
      </c>
      <c r="F686" s="15">
        <f t="shared" si="69"/>
        <v>0</v>
      </c>
      <c r="I686" s="7" t="s">
        <v>33</v>
      </c>
      <c r="J686" s="42" t="s">
        <v>50</v>
      </c>
      <c r="K686" s="42"/>
      <c r="L686" s="16">
        <v>0</v>
      </c>
      <c r="M686" s="26">
        <v>12</v>
      </c>
      <c r="N686" s="15">
        <f t="shared" si="70"/>
        <v>0</v>
      </c>
      <c r="Q686" s="7" t="s">
        <v>33</v>
      </c>
      <c r="R686" s="42" t="s">
        <v>50</v>
      </c>
      <c r="S686" s="42"/>
      <c r="T686" s="16">
        <v>0</v>
      </c>
      <c r="U686" s="26">
        <v>12</v>
      </c>
      <c r="V686" s="15">
        <f t="shared" si="71"/>
        <v>0</v>
      </c>
    </row>
    <row r="687" spans="1:22" ht="12.75">
      <c r="A687" s="7" t="s">
        <v>34</v>
      </c>
      <c r="B687" s="42" t="s">
        <v>51</v>
      </c>
      <c r="C687" s="42"/>
      <c r="D687" s="16">
        <v>0</v>
      </c>
      <c r="E687" s="26">
        <v>14</v>
      </c>
      <c r="F687" s="15">
        <f t="shared" si="69"/>
        <v>0</v>
      </c>
      <c r="I687" s="7" t="s">
        <v>34</v>
      </c>
      <c r="J687" s="42" t="s">
        <v>51</v>
      </c>
      <c r="K687" s="42"/>
      <c r="L687" s="16">
        <v>0</v>
      </c>
      <c r="M687" s="26">
        <v>14</v>
      </c>
      <c r="N687" s="15">
        <f t="shared" si="70"/>
        <v>0</v>
      </c>
      <c r="Q687" s="7" t="s">
        <v>34</v>
      </c>
      <c r="R687" s="42" t="s">
        <v>51</v>
      </c>
      <c r="S687" s="42"/>
      <c r="T687" s="16">
        <v>0</v>
      </c>
      <c r="U687" s="26">
        <v>14</v>
      </c>
      <c r="V687" s="15">
        <f t="shared" si="71"/>
        <v>0</v>
      </c>
    </row>
    <row r="688" spans="1:22" ht="12.75">
      <c r="A688" s="7" t="s">
        <v>35</v>
      </c>
      <c r="B688" s="42" t="s">
        <v>44</v>
      </c>
      <c r="C688" s="42"/>
      <c r="D688" s="16">
        <v>0</v>
      </c>
      <c r="E688" s="26">
        <v>7</v>
      </c>
      <c r="F688" s="15">
        <f t="shared" si="69"/>
        <v>0</v>
      </c>
      <c r="I688" s="7" t="s">
        <v>35</v>
      </c>
      <c r="J688" s="42" t="s">
        <v>44</v>
      </c>
      <c r="K688" s="42"/>
      <c r="L688" s="16">
        <v>0</v>
      </c>
      <c r="M688" s="26">
        <v>7</v>
      </c>
      <c r="N688" s="15">
        <f t="shared" si="70"/>
        <v>0</v>
      </c>
      <c r="Q688" s="7" t="s">
        <v>35</v>
      </c>
      <c r="R688" s="42" t="s">
        <v>44</v>
      </c>
      <c r="S688" s="42"/>
      <c r="T688" s="16">
        <v>0</v>
      </c>
      <c r="U688" s="26">
        <v>7</v>
      </c>
      <c r="V688" s="15">
        <f t="shared" si="71"/>
        <v>0</v>
      </c>
    </row>
    <row r="689" spans="1:22" ht="12.75">
      <c r="A689" s="7" t="s">
        <v>36</v>
      </c>
      <c r="B689" s="42" t="s">
        <v>52</v>
      </c>
      <c r="C689" s="42"/>
      <c r="D689" s="16">
        <v>0</v>
      </c>
      <c r="E689" s="26">
        <v>18</v>
      </c>
      <c r="F689" s="15">
        <f t="shared" si="69"/>
        <v>0</v>
      </c>
      <c r="I689" s="7" t="s">
        <v>36</v>
      </c>
      <c r="J689" s="42" t="s">
        <v>52</v>
      </c>
      <c r="K689" s="42"/>
      <c r="L689" s="16">
        <v>0</v>
      </c>
      <c r="M689" s="26">
        <v>18</v>
      </c>
      <c r="N689" s="15">
        <f t="shared" si="70"/>
        <v>0</v>
      </c>
      <c r="Q689" s="7" t="s">
        <v>36</v>
      </c>
      <c r="R689" s="42" t="s">
        <v>52</v>
      </c>
      <c r="S689" s="42"/>
      <c r="T689" s="16">
        <v>0</v>
      </c>
      <c r="U689" s="26">
        <v>18</v>
      </c>
      <c r="V689" s="15">
        <f t="shared" si="71"/>
        <v>0</v>
      </c>
    </row>
    <row r="690" spans="1:22" ht="12.75">
      <c r="A690" s="7" t="s">
        <v>37</v>
      </c>
      <c r="B690" s="42" t="s">
        <v>53</v>
      </c>
      <c r="C690" s="42"/>
      <c r="D690" s="16">
        <v>0</v>
      </c>
      <c r="E690" s="26">
        <v>10</v>
      </c>
      <c r="F690" s="15">
        <f t="shared" si="69"/>
        <v>0</v>
      </c>
      <c r="I690" s="7" t="s">
        <v>37</v>
      </c>
      <c r="J690" s="42" t="s">
        <v>53</v>
      </c>
      <c r="K690" s="42"/>
      <c r="L690" s="16">
        <v>0</v>
      </c>
      <c r="M690" s="26">
        <v>10</v>
      </c>
      <c r="N690" s="15">
        <f t="shared" si="70"/>
        <v>0</v>
      </c>
      <c r="Q690" s="7" t="s">
        <v>37</v>
      </c>
      <c r="R690" s="42" t="s">
        <v>53</v>
      </c>
      <c r="S690" s="42"/>
      <c r="T690" s="16">
        <v>0</v>
      </c>
      <c r="U690" s="26">
        <v>10</v>
      </c>
      <c r="V690" s="15">
        <f t="shared" si="71"/>
        <v>0</v>
      </c>
    </row>
    <row r="691" spans="1:22" ht="12.75">
      <c r="A691" s="7" t="s">
        <v>38</v>
      </c>
      <c r="B691" s="42" t="s">
        <v>54</v>
      </c>
      <c r="C691" s="42"/>
      <c r="D691" s="16">
        <v>0</v>
      </c>
      <c r="E691" s="26">
        <v>10</v>
      </c>
      <c r="F691" s="15">
        <f t="shared" si="69"/>
        <v>0</v>
      </c>
      <c r="I691" s="7" t="s">
        <v>38</v>
      </c>
      <c r="J691" s="42" t="s">
        <v>54</v>
      </c>
      <c r="K691" s="42"/>
      <c r="L691" s="16">
        <v>0</v>
      </c>
      <c r="M691" s="26">
        <v>10</v>
      </c>
      <c r="N691" s="15">
        <f t="shared" si="70"/>
        <v>0</v>
      </c>
      <c r="Q691" s="7" t="s">
        <v>38</v>
      </c>
      <c r="R691" s="42" t="s">
        <v>54</v>
      </c>
      <c r="S691" s="42"/>
      <c r="T691" s="16">
        <v>0</v>
      </c>
      <c r="U691" s="26">
        <v>10</v>
      </c>
      <c r="V691" s="15">
        <f t="shared" si="71"/>
        <v>0</v>
      </c>
    </row>
    <row r="692" spans="1:22" ht="12.75">
      <c r="A692" s="7" t="s">
        <v>39</v>
      </c>
      <c r="B692" s="42" t="s">
        <v>55</v>
      </c>
      <c r="C692" s="42"/>
      <c r="D692" s="16">
        <v>0</v>
      </c>
      <c r="E692" s="26">
        <v>10</v>
      </c>
      <c r="F692" s="15">
        <f t="shared" si="69"/>
        <v>0</v>
      </c>
      <c r="I692" s="7" t="s">
        <v>39</v>
      </c>
      <c r="J692" s="42" t="s">
        <v>55</v>
      </c>
      <c r="K692" s="42"/>
      <c r="L692" s="16">
        <v>0</v>
      </c>
      <c r="M692" s="26">
        <v>10</v>
      </c>
      <c r="N692" s="15">
        <f t="shared" si="70"/>
        <v>0</v>
      </c>
      <c r="Q692" s="7" t="s">
        <v>39</v>
      </c>
      <c r="R692" s="42" t="s">
        <v>55</v>
      </c>
      <c r="S692" s="42"/>
      <c r="T692" s="16">
        <v>0</v>
      </c>
      <c r="U692" s="26">
        <v>10</v>
      </c>
      <c r="V692" s="15">
        <f t="shared" si="71"/>
        <v>0</v>
      </c>
    </row>
    <row r="693" spans="1:22" ht="12.75">
      <c r="A693" s="7" t="s">
        <v>40</v>
      </c>
      <c r="B693" s="42" t="s">
        <v>56</v>
      </c>
      <c r="C693" s="42"/>
      <c r="D693" s="16">
        <v>0</v>
      </c>
      <c r="E693" s="26">
        <v>8</v>
      </c>
      <c r="F693" s="15">
        <f t="shared" si="69"/>
        <v>0</v>
      </c>
      <c r="I693" s="7" t="s">
        <v>40</v>
      </c>
      <c r="J693" s="42" t="s">
        <v>56</v>
      </c>
      <c r="K693" s="42"/>
      <c r="L693" s="16">
        <v>0</v>
      </c>
      <c r="M693" s="26">
        <v>8</v>
      </c>
      <c r="N693" s="15">
        <f t="shared" si="70"/>
        <v>0</v>
      </c>
      <c r="Q693" s="7" t="s">
        <v>40</v>
      </c>
      <c r="R693" s="42" t="s">
        <v>56</v>
      </c>
      <c r="S693" s="42"/>
      <c r="T693" s="16">
        <v>0</v>
      </c>
      <c r="U693" s="26">
        <v>8</v>
      </c>
      <c r="V693" s="15">
        <f t="shared" si="71"/>
        <v>0</v>
      </c>
    </row>
    <row r="694" spans="1:22" ht="12.75">
      <c r="A694" s="7" t="s">
        <v>41</v>
      </c>
      <c r="B694" s="42" t="s">
        <v>57</v>
      </c>
      <c r="C694" s="42"/>
      <c r="D694" s="16">
        <v>0</v>
      </c>
      <c r="E694" s="26">
        <v>5</v>
      </c>
      <c r="F694" s="15">
        <f t="shared" si="69"/>
        <v>0</v>
      </c>
      <c r="I694" s="7" t="s">
        <v>41</v>
      </c>
      <c r="J694" s="42" t="s">
        <v>57</v>
      </c>
      <c r="K694" s="42"/>
      <c r="L694" s="16">
        <v>0</v>
      </c>
      <c r="M694" s="26">
        <v>5</v>
      </c>
      <c r="N694" s="15">
        <f t="shared" si="70"/>
        <v>0</v>
      </c>
      <c r="Q694" s="7" t="s">
        <v>41</v>
      </c>
      <c r="R694" s="42" t="s">
        <v>57</v>
      </c>
      <c r="S694" s="42"/>
      <c r="T694" s="16">
        <v>0</v>
      </c>
      <c r="U694" s="26">
        <v>5</v>
      </c>
      <c r="V694" s="15">
        <f t="shared" si="71"/>
        <v>0</v>
      </c>
    </row>
    <row r="695" spans="1:23" ht="12.75">
      <c r="A695" s="25" t="s">
        <v>140</v>
      </c>
      <c r="B695" s="55"/>
      <c r="C695" s="55"/>
      <c r="D695" s="55"/>
      <c r="E695" s="56"/>
      <c r="F695" s="27">
        <f>SUM(F679:F694)</f>
        <v>0</v>
      </c>
      <c r="I695" s="25" t="s">
        <v>140</v>
      </c>
      <c r="J695" s="55"/>
      <c r="K695" s="55"/>
      <c r="L695" s="55"/>
      <c r="M695" s="56"/>
      <c r="N695" s="27">
        <f>SUM(N679:N694)</f>
        <v>0</v>
      </c>
      <c r="Q695" s="25" t="s">
        <v>140</v>
      </c>
      <c r="R695" s="55"/>
      <c r="S695" s="55"/>
      <c r="T695" s="55"/>
      <c r="U695" s="56"/>
      <c r="V695" s="27">
        <f>SUM(V679:V694)</f>
        <v>0</v>
      </c>
      <c r="W695">
        <f>F695+N695+V695</f>
        <v>0</v>
      </c>
    </row>
    <row r="697" spans="1:22" ht="12.75">
      <c r="A697" s="47" t="s">
        <v>66</v>
      </c>
      <c r="B697" s="48"/>
      <c r="C697" s="6" t="s">
        <v>102</v>
      </c>
      <c r="D697" s="44" t="s">
        <v>65</v>
      </c>
      <c r="E697" s="44"/>
      <c r="F697" s="44"/>
      <c r="I697" s="47" t="s">
        <v>66</v>
      </c>
      <c r="J697" s="48"/>
      <c r="K697" s="6" t="s">
        <v>101</v>
      </c>
      <c r="L697" s="44" t="s">
        <v>65</v>
      </c>
      <c r="M697" s="44"/>
      <c r="N697" s="44"/>
      <c r="Q697" s="47" t="s">
        <v>66</v>
      </c>
      <c r="R697" s="48"/>
      <c r="S697" s="6" t="s">
        <v>106</v>
      </c>
      <c r="T697" s="44" t="s">
        <v>65</v>
      </c>
      <c r="U697" s="44"/>
      <c r="V697" s="44"/>
    </row>
    <row r="698" spans="1:22" ht="12.75">
      <c r="A698" s="49"/>
      <c r="B698" s="50"/>
      <c r="C698" s="43" t="s">
        <v>87</v>
      </c>
      <c r="D698" s="46"/>
      <c r="E698" s="46"/>
      <c r="F698" s="46"/>
      <c r="I698" s="49"/>
      <c r="J698" s="50"/>
      <c r="K698" s="43" t="s">
        <v>98</v>
      </c>
      <c r="L698" s="46"/>
      <c r="M698" s="46"/>
      <c r="N698" s="46"/>
      <c r="Q698" s="49"/>
      <c r="R698" s="50"/>
      <c r="S698" s="43" t="s">
        <v>105</v>
      </c>
      <c r="T698" s="46"/>
      <c r="U698" s="46"/>
      <c r="V698" s="46"/>
    </row>
    <row r="699" spans="1:22" ht="12.75">
      <c r="A699" s="51"/>
      <c r="B699" s="52"/>
      <c r="C699" s="6" t="s">
        <v>68</v>
      </c>
      <c r="D699" s="42"/>
      <c r="E699" s="42"/>
      <c r="F699" s="42"/>
      <c r="I699" s="51"/>
      <c r="J699" s="52"/>
      <c r="K699" s="6" t="s">
        <v>68</v>
      </c>
      <c r="L699" s="42"/>
      <c r="M699" s="42"/>
      <c r="N699" s="42"/>
      <c r="Q699" s="51"/>
      <c r="R699" s="52"/>
      <c r="S699" s="6" t="s">
        <v>68</v>
      </c>
      <c r="T699" s="42"/>
      <c r="U699" s="42"/>
      <c r="V699" s="42"/>
    </row>
    <row r="703" spans="1:22" ht="12.75">
      <c r="A703" s="54" t="s">
        <v>89</v>
      </c>
      <c r="B703" s="54"/>
      <c r="C703" s="54"/>
      <c r="D703" s="54" t="s">
        <v>59</v>
      </c>
      <c r="E703" s="54"/>
      <c r="F703" s="54"/>
      <c r="I703" s="54" t="s">
        <v>104</v>
      </c>
      <c r="J703" s="54"/>
      <c r="K703" s="54"/>
      <c r="L703" s="54" t="s">
        <v>59</v>
      </c>
      <c r="M703" s="54"/>
      <c r="N703" s="54"/>
      <c r="Q703" s="54" t="s">
        <v>104</v>
      </c>
      <c r="R703" s="54"/>
      <c r="S703" s="54"/>
      <c r="T703" s="54" t="s">
        <v>59</v>
      </c>
      <c r="U703" s="54"/>
      <c r="V703" s="54"/>
    </row>
    <row r="704" spans="1:22" ht="12.75">
      <c r="A704" s="28" t="s">
        <v>68</v>
      </c>
      <c r="B704" s="29"/>
      <c r="C704" s="24"/>
      <c r="D704" s="54" t="s">
        <v>62</v>
      </c>
      <c r="E704" s="54"/>
      <c r="F704" s="54"/>
      <c r="I704" s="28" t="s">
        <v>68</v>
      </c>
      <c r="J704" s="29"/>
      <c r="K704" s="24"/>
      <c r="L704" s="54" t="s">
        <v>62</v>
      </c>
      <c r="M704" s="54"/>
      <c r="N704" s="54"/>
      <c r="Q704" s="28" t="s">
        <v>68</v>
      </c>
      <c r="R704" s="29"/>
      <c r="S704" s="24"/>
      <c r="T704" s="54" t="s">
        <v>62</v>
      </c>
      <c r="U704" s="54"/>
      <c r="V704" s="54"/>
    </row>
    <row r="705" spans="4:22" ht="12.75">
      <c r="D705" s="53" t="s">
        <v>110</v>
      </c>
      <c r="E705" s="53"/>
      <c r="F705" s="53"/>
      <c r="L705" s="53" t="s">
        <v>110</v>
      </c>
      <c r="M705" s="53"/>
      <c r="N705" s="53"/>
      <c r="T705" s="53" t="s">
        <v>110</v>
      </c>
      <c r="U705" s="53"/>
      <c r="V705" s="53"/>
    </row>
    <row r="707" spans="1:22" ht="12.75">
      <c r="A707" s="30" t="s">
        <v>25</v>
      </c>
      <c r="B707" s="54" t="s">
        <v>22</v>
      </c>
      <c r="C707" s="54"/>
      <c r="D707" s="30" t="s">
        <v>23</v>
      </c>
      <c r="E707" s="30" t="s">
        <v>24</v>
      </c>
      <c r="F707" s="30" t="s">
        <v>19</v>
      </c>
      <c r="I707" s="30" t="s">
        <v>25</v>
      </c>
      <c r="J707" s="54" t="s">
        <v>22</v>
      </c>
      <c r="K707" s="54"/>
      <c r="L707" s="30" t="s">
        <v>23</v>
      </c>
      <c r="M707" s="30" t="s">
        <v>24</v>
      </c>
      <c r="N707" s="30" t="s">
        <v>19</v>
      </c>
      <c r="Q707" s="30" t="s">
        <v>25</v>
      </c>
      <c r="R707" s="54" t="s">
        <v>22</v>
      </c>
      <c r="S707" s="54"/>
      <c r="T707" s="30" t="s">
        <v>23</v>
      </c>
      <c r="U707" s="30" t="s">
        <v>24</v>
      </c>
      <c r="V707" s="30" t="s">
        <v>19</v>
      </c>
    </row>
    <row r="708" spans="1:22" ht="12.75">
      <c r="A708" s="7" t="s">
        <v>26</v>
      </c>
      <c r="B708" s="42" t="s">
        <v>42</v>
      </c>
      <c r="C708" s="42"/>
      <c r="D708" s="16">
        <v>10</v>
      </c>
      <c r="E708" s="26">
        <v>1</v>
      </c>
      <c r="F708" s="15">
        <f>D708*E708</f>
        <v>10</v>
      </c>
      <c r="I708" s="7" t="s">
        <v>26</v>
      </c>
      <c r="J708" s="42" t="s">
        <v>42</v>
      </c>
      <c r="K708" s="42"/>
      <c r="L708" s="16">
        <v>10</v>
      </c>
      <c r="M708" s="26">
        <v>1</v>
      </c>
      <c r="N708" s="15">
        <f>L708*M708</f>
        <v>10</v>
      </c>
      <c r="Q708" s="7" t="s">
        <v>26</v>
      </c>
      <c r="R708" s="42" t="s">
        <v>42</v>
      </c>
      <c r="S708" s="42"/>
      <c r="T708" s="16">
        <v>10</v>
      </c>
      <c r="U708" s="26">
        <v>1</v>
      </c>
      <c r="V708" s="15">
        <f>T708*U708</f>
        <v>10</v>
      </c>
    </row>
    <row r="709" spans="1:22" ht="12.75">
      <c r="A709" s="7" t="s">
        <v>27</v>
      </c>
      <c r="B709" s="42" t="s">
        <v>43</v>
      </c>
      <c r="C709" s="42"/>
      <c r="D709" s="16">
        <v>10</v>
      </c>
      <c r="E709" s="26">
        <v>2</v>
      </c>
      <c r="F709" s="15">
        <f aca="true" t="shared" si="72" ref="F709:F723">D709*E709</f>
        <v>20</v>
      </c>
      <c r="I709" s="7" t="s">
        <v>27</v>
      </c>
      <c r="J709" s="42" t="s">
        <v>43</v>
      </c>
      <c r="K709" s="42"/>
      <c r="L709" s="16">
        <v>8.5</v>
      </c>
      <c r="M709" s="26">
        <v>2</v>
      </c>
      <c r="N709" s="15">
        <f aca="true" t="shared" si="73" ref="N709:N723">L709*M709</f>
        <v>17</v>
      </c>
      <c r="Q709" s="7" t="s">
        <v>27</v>
      </c>
      <c r="R709" s="42" t="s">
        <v>43</v>
      </c>
      <c r="S709" s="42"/>
      <c r="T709" s="16">
        <v>10</v>
      </c>
      <c r="U709" s="26">
        <v>2</v>
      </c>
      <c r="V709" s="15">
        <f aca="true" t="shared" si="74" ref="V709:V723">T709*U709</f>
        <v>20</v>
      </c>
    </row>
    <row r="710" spans="1:22" ht="12.75">
      <c r="A710" s="7" t="s">
        <v>28</v>
      </c>
      <c r="B710" s="42" t="s">
        <v>45</v>
      </c>
      <c r="C710" s="42"/>
      <c r="D710" s="16">
        <v>10</v>
      </c>
      <c r="E710" s="26">
        <v>8</v>
      </c>
      <c r="F710" s="15">
        <f t="shared" si="72"/>
        <v>80</v>
      </c>
      <c r="I710" s="7" t="s">
        <v>28</v>
      </c>
      <c r="J710" s="42" t="s">
        <v>45</v>
      </c>
      <c r="K710" s="42"/>
      <c r="L710" s="16">
        <v>8</v>
      </c>
      <c r="M710" s="26">
        <v>8</v>
      </c>
      <c r="N710" s="15">
        <f t="shared" si="73"/>
        <v>64</v>
      </c>
      <c r="Q710" s="7" t="s">
        <v>28</v>
      </c>
      <c r="R710" s="42" t="s">
        <v>45</v>
      </c>
      <c r="S710" s="42"/>
      <c r="T710" s="16">
        <v>10</v>
      </c>
      <c r="U710" s="26">
        <v>8</v>
      </c>
      <c r="V710" s="15">
        <f t="shared" si="74"/>
        <v>80</v>
      </c>
    </row>
    <row r="711" spans="1:22" ht="12.75">
      <c r="A711" s="7" t="s">
        <v>29</v>
      </c>
      <c r="B711" s="42" t="s">
        <v>46</v>
      </c>
      <c r="C711" s="42"/>
      <c r="D711" s="16">
        <v>10</v>
      </c>
      <c r="E711" s="26">
        <v>6</v>
      </c>
      <c r="F711" s="15">
        <f t="shared" si="72"/>
        <v>60</v>
      </c>
      <c r="I711" s="7" t="s">
        <v>29</v>
      </c>
      <c r="J711" s="42" t="s">
        <v>46</v>
      </c>
      <c r="K711" s="42"/>
      <c r="L711" s="16">
        <v>8.5</v>
      </c>
      <c r="M711" s="26">
        <v>6</v>
      </c>
      <c r="N711" s="15">
        <f t="shared" si="73"/>
        <v>51</v>
      </c>
      <c r="Q711" s="7" t="s">
        <v>29</v>
      </c>
      <c r="R711" s="42" t="s">
        <v>46</v>
      </c>
      <c r="S711" s="42"/>
      <c r="T711" s="16">
        <v>10</v>
      </c>
      <c r="U711" s="26">
        <v>6</v>
      </c>
      <c r="V711" s="15">
        <f t="shared" si="74"/>
        <v>60</v>
      </c>
    </row>
    <row r="712" spans="1:22" ht="12.75">
      <c r="A712" s="7" t="s">
        <v>30</v>
      </c>
      <c r="B712" s="42" t="s">
        <v>47</v>
      </c>
      <c r="C712" s="42"/>
      <c r="D712" s="16">
        <v>9.5</v>
      </c>
      <c r="E712" s="26">
        <v>2</v>
      </c>
      <c r="F712" s="15">
        <f t="shared" si="72"/>
        <v>19</v>
      </c>
      <c r="I712" s="7" t="s">
        <v>30</v>
      </c>
      <c r="J712" s="42" t="s">
        <v>47</v>
      </c>
      <c r="K712" s="42"/>
      <c r="L712" s="16">
        <v>9</v>
      </c>
      <c r="M712" s="26">
        <v>2</v>
      </c>
      <c r="N712" s="15">
        <f t="shared" si="73"/>
        <v>18</v>
      </c>
      <c r="Q712" s="7" t="s">
        <v>30</v>
      </c>
      <c r="R712" s="42" t="s">
        <v>47</v>
      </c>
      <c r="S712" s="42"/>
      <c r="T712" s="16">
        <v>10</v>
      </c>
      <c r="U712" s="26">
        <v>2</v>
      </c>
      <c r="V712" s="15">
        <f t="shared" si="74"/>
        <v>20</v>
      </c>
    </row>
    <row r="713" spans="1:22" ht="12.75">
      <c r="A713" s="7" t="s">
        <v>31</v>
      </c>
      <c r="B713" s="42" t="s">
        <v>48</v>
      </c>
      <c r="C713" s="42"/>
      <c r="D713" s="16">
        <v>9.5</v>
      </c>
      <c r="E713" s="26">
        <v>6</v>
      </c>
      <c r="F713" s="15">
        <f t="shared" si="72"/>
        <v>57</v>
      </c>
      <c r="I713" s="7" t="s">
        <v>31</v>
      </c>
      <c r="J713" s="42" t="s">
        <v>48</v>
      </c>
      <c r="K713" s="42"/>
      <c r="L713" s="16">
        <v>9</v>
      </c>
      <c r="M713" s="26">
        <v>6</v>
      </c>
      <c r="N713" s="15">
        <f t="shared" si="73"/>
        <v>54</v>
      </c>
      <c r="Q713" s="7" t="s">
        <v>31</v>
      </c>
      <c r="R713" s="42" t="s">
        <v>48</v>
      </c>
      <c r="S713" s="42"/>
      <c r="T713" s="16">
        <v>9.5</v>
      </c>
      <c r="U713" s="26">
        <v>6</v>
      </c>
      <c r="V713" s="15">
        <f t="shared" si="74"/>
        <v>57</v>
      </c>
    </row>
    <row r="714" spans="1:22" ht="12.75">
      <c r="A714" s="7" t="s">
        <v>32</v>
      </c>
      <c r="B714" s="42" t="s">
        <v>49</v>
      </c>
      <c r="C714" s="42"/>
      <c r="D714" s="16">
        <v>8.5</v>
      </c>
      <c r="E714" s="26">
        <v>12</v>
      </c>
      <c r="F714" s="15">
        <f t="shared" si="72"/>
        <v>102</v>
      </c>
      <c r="I714" s="7" t="s">
        <v>32</v>
      </c>
      <c r="J714" s="42" t="s">
        <v>49</v>
      </c>
      <c r="K714" s="42"/>
      <c r="L714" s="16">
        <v>8</v>
      </c>
      <c r="M714" s="26">
        <v>12</v>
      </c>
      <c r="N714" s="15">
        <f t="shared" si="73"/>
        <v>96</v>
      </c>
      <c r="Q714" s="7" t="s">
        <v>32</v>
      </c>
      <c r="R714" s="42" t="s">
        <v>49</v>
      </c>
      <c r="S714" s="42"/>
      <c r="T714" s="16">
        <v>9.5</v>
      </c>
      <c r="U714" s="26">
        <v>12</v>
      </c>
      <c r="V714" s="15">
        <f t="shared" si="74"/>
        <v>114</v>
      </c>
    </row>
    <row r="715" spans="1:22" ht="12.75">
      <c r="A715" s="7" t="s">
        <v>33</v>
      </c>
      <c r="B715" s="42" t="s">
        <v>50</v>
      </c>
      <c r="C715" s="42"/>
      <c r="D715" s="16">
        <v>8.5</v>
      </c>
      <c r="E715" s="26">
        <v>12</v>
      </c>
      <c r="F715" s="15">
        <f t="shared" si="72"/>
        <v>102</v>
      </c>
      <c r="I715" s="7" t="s">
        <v>33</v>
      </c>
      <c r="J715" s="42" t="s">
        <v>50</v>
      </c>
      <c r="K715" s="42"/>
      <c r="L715" s="16">
        <v>7.5</v>
      </c>
      <c r="M715" s="26">
        <v>12</v>
      </c>
      <c r="N715" s="15">
        <f t="shared" si="73"/>
        <v>90</v>
      </c>
      <c r="Q715" s="7" t="s">
        <v>33</v>
      </c>
      <c r="R715" s="42" t="s">
        <v>50</v>
      </c>
      <c r="S715" s="42"/>
      <c r="T715" s="16">
        <v>9</v>
      </c>
      <c r="U715" s="26">
        <v>12</v>
      </c>
      <c r="V715" s="15">
        <f t="shared" si="74"/>
        <v>108</v>
      </c>
    </row>
    <row r="716" spans="1:22" ht="12.75">
      <c r="A716" s="7" t="s">
        <v>34</v>
      </c>
      <c r="B716" s="42" t="s">
        <v>51</v>
      </c>
      <c r="C716" s="42"/>
      <c r="D716" s="16">
        <v>9</v>
      </c>
      <c r="E716" s="26">
        <v>14</v>
      </c>
      <c r="F716" s="15">
        <f t="shared" si="72"/>
        <v>126</v>
      </c>
      <c r="I716" s="7" t="s">
        <v>34</v>
      </c>
      <c r="J716" s="42" t="s">
        <v>51</v>
      </c>
      <c r="K716" s="42"/>
      <c r="L716" s="16">
        <v>7.5</v>
      </c>
      <c r="M716" s="26">
        <v>14</v>
      </c>
      <c r="N716" s="15">
        <f t="shared" si="73"/>
        <v>105</v>
      </c>
      <c r="Q716" s="7" t="s">
        <v>34</v>
      </c>
      <c r="R716" s="42" t="s">
        <v>51</v>
      </c>
      <c r="S716" s="42"/>
      <c r="T716" s="16">
        <v>9</v>
      </c>
      <c r="U716" s="26">
        <v>14</v>
      </c>
      <c r="V716" s="15">
        <f t="shared" si="74"/>
        <v>126</v>
      </c>
    </row>
    <row r="717" spans="1:22" ht="12.75">
      <c r="A717" s="7" t="s">
        <v>35</v>
      </c>
      <c r="B717" s="42" t="s">
        <v>44</v>
      </c>
      <c r="C717" s="42"/>
      <c r="D717" s="16">
        <v>9</v>
      </c>
      <c r="E717" s="26">
        <v>7</v>
      </c>
      <c r="F717" s="15">
        <f t="shared" si="72"/>
        <v>63</v>
      </c>
      <c r="I717" s="7" t="s">
        <v>35</v>
      </c>
      <c r="J717" s="42" t="s">
        <v>44</v>
      </c>
      <c r="K717" s="42"/>
      <c r="L717" s="16">
        <v>8.5</v>
      </c>
      <c r="M717" s="26">
        <v>7</v>
      </c>
      <c r="N717" s="15">
        <f t="shared" si="73"/>
        <v>59.5</v>
      </c>
      <c r="Q717" s="7" t="s">
        <v>35</v>
      </c>
      <c r="R717" s="42" t="s">
        <v>44</v>
      </c>
      <c r="S717" s="42"/>
      <c r="T717" s="16">
        <v>10</v>
      </c>
      <c r="U717" s="26">
        <v>7</v>
      </c>
      <c r="V717" s="15">
        <f t="shared" si="74"/>
        <v>70</v>
      </c>
    </row>
    <row r="718" spans="1:22" ht="12.75">
      <c r="A718" s="7" t="s">
        <v>36</v>
      </c>
      <c r="B718" s="42" t="s">
        <v>52</v>
      </c>
      <c r="C718" s="42"/>
      <c r="D718" s="16">
        <v>8</v>
      </c>
      <c r="E718" s="26">
        <v>18</v>
      </c>
      <c r="F718" s="15">
        <f t="shared" si="72"/>
        <v>144</v>
      </c>
      <c r="I718" s="7" t="s">
        <v>36</v>
      </c>
      <c r="J718" s="42" t="s">
        <v>52</v>
      </c>
      <c r="K718" s="42"/>
      <c r="L718" s="16">
        <v>8</v>
      </c>
      <c r="M718" s="26">
        <v>18</v>
      </c>
      <c r="N718" s="15">
        <f t="shared" si="73"/>
        <v>144</v>
      </c>
      <c r="Q718" s="7" t="s">
        <v>36</v>
      </c>
      <c r="R718" s="42" t="s">
        <v>52</v>
      </c>
      <c r="S718" s="42"/>
      <c r="T718" s="16">
        <v>9</v>
      </c>
      <c r="U718" s="26">
        <v>18</v>
      </c>
      <c r="V718" s="15">
        <f t="shared" si="74"/>
        <v>162</v>
      </c>
    </row>
    <row r="719" spans="1:22" ht="12.75">
      <c r="A719" s="7" t="s">
        <v>37</v>
      </c>
      <c r="B719" s="42" t="s">
        <v>53</v>
      </c>
      <c r="C719" s="42"/>
      <c r="D719" s="16">
        <v>8.5</v>
      </c>
      <c r="E719" s="26">
        <v>10</v>
      </c>
      <c r="F719" s="15">
        <f t="shared" si="72"/>
        <v>85</v>
      </c>
      <c r="I719" s="7" t="s">
        <v>37</v>
      </c>
      <c r="J719" s="42" t="s">
        <v>53</v>
      </c>
      <c r="K719" s="42"/>
      <c r="L719" s="16">
        <v>9</v>
      </c>
      <c r="M719" s="26">
        <v>10</v>
      </c>
      <c r="N719" s="15">
        <f t="shared" si="73"/>
        <v>90</v>
      </c>
      <c r="Q719" s="7" t="s">
        <v>37</v>
      </c>
      <c r="R719" s="42" t="s">
        <v>53</v>
      </c>
      <c r="S719" s="42"/>
      <c r="T719" s="16">
        <v>9.5</v>
      </c>
      <c r="U719" s="26">
        <v>10</v>
      </c>
      <c r="V719" s="15">
        <f t="shared" si="74"/>
        <v>95</v>
      </c>
    </row>
    <row r="720" spans="1:22" ht="12.75">
      <c r="A720" s="7" t="s">
        <v>38</v>
      </c>
      <c r="B720" s="42" t="s">
        <v>54</v>
      </c>
      <c r="C720" s="42"/>
      <c r="D720" s="16">
        <v>9</v>
      </c>
      <c r="E720" s="26">
        <v>10</v>
      </c>
      <c r="F720" s="15">
        <f t="shared" si="72"/>
        <v>90</v>
      </c>
      <c r="I720" s="7" t="s">
        <v>38</v>
      </c>
      <c r="J720" s="42" t="s">
        <v>54</v>
      </c>
      <c r="K720" s="42"/>
      <c r="L720" s="16">
        <v>7.5</v>
      </c>
      <c r="M720" s="26">
        <v>10</v>
      </c>
      <c r="N720" s="15">
        <f t="shared" si="73"/>
        <v>75</v>
      </c>
      <c r="Q720" s="7" t="s">
        <v>38</v>
      </c>
      <c r="R720" s="42" t="s">
        <v>54</v>
      </c>
      <c r="S720" s="42"/>
      <c r="T720" s="16">
        <v>9</v>
      </c>
      <c r="U720" s="26">
        <v>10</v>
      </c>
      <c r="V720" s="15">
        <f t="shared" si="74"/>
        <v>90</v>
      </c>
    </row>
    <row r="721" spans="1:22" ht="12.75">
      <c r="A721" s="7" t="s">
        <v>39</v>
      </c>
      <c r="B721" s="42" t="s">
        <v>55</v>
      </c>
      <c r="C721" s="42"/>
      <c r="D721" s="16">
        <v>8.5</v>
      </c>
      <c r="E721" s="26">
        <v>10</v>
      </c>
      <c r="F721" s="15">
        <f t="shared" si="72"/>
        <v>85</v>
      </c>
      <c r="I721" s="7" t="s">
        <v>39</v>
      </c>
      <c r="J721" s="42" t="s">
        <v>55</v>
      </c>
      <c r="K721" s="42"/>
      <c r="L721" s="16">
        <v>8.5</v>
      </c>
      <c r="M721" s="26">
        <v>10</v>
      </c>
      <c r="N721" s="15">
        <f t="shared" si="73"/>
        <v>85</v>
      </c>
      <c r="Q721" s="7" t="s">
        <v>39</v>
      </c>
      <c r="R721" s="42" t="s">
        <v>55</v>
      </c>
      <c r="S721" s="42"/>
      <c r="T721" s="16">
        <v>9</v>
      </c>
      <c r="U721" s="26">
        <v>10</v>
      </c>
      <c r="V721" s="15">
        <f t="shared" si="74"/>
        <v>90</v>
      </c>
    </row>
    <row r="722" spans="1:22" ht="12.75">
      <c r="A722" s="7" t="s">
        <v>40</v>
      </c>
      <c r="B722" s="42" t="s">
        <v>56</v>
      </c>
      <c r="C722" s="42"/>
      <c r="D722" s="16">
        <v>9</v>
      </c>
      <c r="E722" s="26">
        <v>8</v>
      </c>
      <c r="F722" s="15">
        <f t="shared" si="72"/>
        <v>72</v>
      </c>
      <c r="I722" s="7" t="s">
        <v>40</v>
      </c>
      <c r="J722" s="42" t="s">
        <v>56</v>
      </c>
      <c r="K722" s="42"/>
      <c r="L722" s="16">
        <v>8</v>
      </c>
      <c r="M722" s="26">
        <v>8</v>
      </c>
      <c r="N722" s="15">
        <f t="shared" si="73"/>
        <v>64</v>
      </c>
      <c r="Q722" s="7" t="s">
        <v>40</v>
      </c>
      <c r="R722" s="42" t="s">
        <v>56</v>
      </c>
      <c r="S722" s="42"/>
      <c r="T722" s="16">
        <v>10</v>
      </c>
      <c r="U722" s="26">
        <v>8</v>
      </c>
      <c r="V722" s="15">
        <f t="shared" si="74"/>
        <v>80</v>
      </c>
    </row>
    <row r="723" spans="1:22" ht="12.75">
      <c r="A723" s="7" t="s">
        <v>41</v>
      </c>
      <c r="B723" s="42" t="s">
        <v>57</v>
      </c>
      <c r="C723" s="42"/>
      <c r="D723" s="16">
        <v>10</v>
      </c>
      <c r="E723" s="26">
        <v>5</v>
      </c>
      <c r="F723" s="15">
        <f t="shared" si="72"/>
        <v>50</v>
      </c>
      <c r="I723" s="7" t="s">
        <v>41</v>
      </c>
      <c r="J723" s="42" t="s">
        <v>57</v>
      </c>
      <c r="K723" s="42"/>
      <c r="L723" s="16">
        <v>9</v>
      </c>
      <c r="M723" s="26">
        <v>5</v>
      </c>
      <c r="N723" s="15">
        <f t="shared" si="73"/>
        <v>45</v>
      </c>
      <c r="Q723" s="7" t="s">
        <v>41</v>
      </c>
      <c r="R723" s="42" t="s">
        <v>57</v>
      </c>
      <c r="S723" s="42"/>
      <c r="T723" s="16">
        <v>10</v>
      </c>
      <c r="U723" s="26">
        <v>5</v>
      </c>
      <c r="V723" s="15">
        <f t="shared" si="74"/>
        <v>50</v>
      </c>
    </row>
    <row r="724" spans="1:23" ht="12.75">
      <c r="A724" s="45" t="s">
        <v>63</v>
      </c>
      <c r="B724" s="43"/>
      <c r="C724" s="43"/>
      <c r="D724" s="43"/>
      <c r="E724" s="43"/>
      <c r="F724" s="27">
        <f>SUM(F708:F723)</f>
        <v>1165</v>
      </c>
      <c r="I724" s="45" t="s">
        <v>63</v>
      </c>
      <c r="J724" s="43"/>
      <c r="K724" s="43"/>
      <c r="L724" s="43"/>
      <c r="M724" s="43"/>
      <c r="N724" s="27">
        <f>SUM(N708:N723)</f>
        <v>1067.5</v>
      </c>
      <c r="Q724" s="45" t="s">
        <v>63</v>
      </c>
      <c r="R724" s="43"/>
      <c r="S724" s="43"/>
      <c r="T724" s="43"/>
      <c r="U724" s="43"/>
      <c r="V724" s="27">
        <f>SUM(V708:V723)</f>
        <v>1232</v>
      </c>
      <c r="W724">
        <f>F724+N724+V724</f>
        <v>3464.5</v>
      </c>
    </row>
    <row r="726" spans="1:22" ht="12.75">
      <c r="A726" s="47" t="s">
        <v>66</v>
      </c>
      <c r="B726" s="48"/>
      <c r="C726" s="6" t="s">
        <v>102</v>
      </c>
      <c r="D726" s="44" t="s">
        <v>65</v>
      </c>
      <c r="E726" s="44"/>
      <c r="F726" s="44"/>
      <c r="I726" s="47" t="s">
        <v>66</v>
      </c>
      <c r="J726" s="48"/>
      <c r="K726" s="6" t="s">
        <v>101</v>
      </c>
      <c r="L726" s="44" t="s">
        <v>65</v>
      </c>
      <c r="M726" s="44"/>
      <c r="N726" s="44"/>
      <c r="Q726" s="47" t="s">
        <v>66</v>
      </c>
      <c r="R726" s="48"/>
      <c r="S726" s="6" t="s">
        <v>106</v>
      </c>
      <c r="T726" s="44" t="s">
        <v>65</v>
      </c>
      <c r="U726" s="44"/>
      <c r="V726" s="44"/>
    </row>
    <row r="727" spans="1:22" ht="12.75">
      <c r="A727" s="49"/>
      <c r="B727" s="50"/>
      <c r="C727" s="43" t="s">
        <v>87</v>
      </c>
      <c r="D727" s="46"/>
      <c r="E727" s="46"/>
      <c r="F727" s="46"/>
      <c r="I727" s="49"/>
      <c r="J727" s="50"/>
      <c r="K727" s="43" t="s">
        <v>98</v>
      </c>
      <c r="L727" s="46"/>
      <c r="M727" s="46"/>
      <c r="N727" s="46"/>
      <c r="Q727" s="49"/>
      <c r="R727" s="50"/>
      <c r="S727" s="43" t="s">
        <v>105</v>
      </c>
      <c r="T727" s="46"/>
      <c r="U727" s="46"/>
      <c r="V727" s="46"/>
    </row>
    <row r="728" spans="1:22" ht="12.75">
      <c r="A728" s="51"/>
      <c r="B728" s="52"/>
      <c r="C728" s="6" t="s">
        <v>68</v>
      </c>
      <c r="D728" s="42"/>
      <c r="E728" s="42"/>
      <c r="F728" s="42"/>
      <c r="I728" s="51"/>
      <c r="J728" s="52"/>
      <c r="K728" s="6" t="s">
        <v>68</v>
      </c>
      <c r="L728" s="42"/>
      <c r="M728" s="42"/>
      <c r="N728" s="42"/>
      <c r="Q728" s="51"/>
      <c r="R728" s="52"/>
      <c r="S728" s="6" t="s">
        <v>68</v>
      </c>
      <c r="T728" s="42"/>
      <c r="U728" s="42"/>
      <c r="V728" s="42"/>
    </row>
    <row r="732" spans="1:22" ht="12.75">
      <c r="A732" s="54" t="s">
        <v>94</v>
      </c>
      <c r="B732" s="54"/>
      <c r="C732" s="54"/>
      <c r="D732" s="54" t="s">
        <v>59</v>
      </c>
      <c r="E732" s="54"/>
      <c r="F732" s="54"/>
      <c r="I732" s="54" t="s">
        <v>94</v>
      </c>
      <c r="J732" s="54"/>
      <c r="K732" s="54"/>
      <c r="L732" s="54" t="s">
        <v>59</v>
      </c>
      <c r="M732" s="54"/>
      <c r="N732" s="54"/>
      <c r="Q732" s="54" t="s">
        <v>112</v>
      </c>
      <c r="R732" s="54"/>
      <c r="S732" s="54"/>
      <c r="T732" s="54" t="s">
        <v>59</v>
      </c>
      <c r="U732" s="54"/>
      <c r="V732" s="54"/>
    </row>
    <row r="733" spans="1:22" ht="12.75">
      <c r="A733" s="28" t="s">
        <v>68</v>
      </c>
      <c r="B733" s="29"/>
      <c r="C733" s="24"/>
      <c r="D733" s="54" t="s">
        <v>62</v>
      </c>
      <c r="E733" s="54"/>
      <c r="F733" s="54"/>
      <c r="I733" s="28" t="s">
        <v>68</v>
      </c>
      <c r="J733" s="29"/>
      <c r="K733" s="24"/>
      <c r="L733" s="54" t="s">
        <v>62</v>
      </c>
      <c r="M733" s="54"/>
      <c r="N733" s="54"/>
      <c r="Q733" s="28" t="s">
        <v>68</v>
      </c>
      <c r="R733" s="29"/>
      <c r="S733" s="24"/>
      <c r="T733" s="54" t="s">
        <v>62</v>
      </c>
      <c r="U733" s="54"/>
      <c r="V733" s="54"/>
    </row>
    <row r="734" spans="4:22" ht="12.75">
      <c r="D734" s="53" t="s">
        <v>110</v>
      </c>
      <c r="E734" s="53"/>
      <c r="F734" s="53"/>
      <c r="L734" s="53" t="s">
        <v>110</v>
      </c>
      <c r="M734" s="53"/>
      <c r="N734" s="53"/>
      <c r="T734" s="53" t="s">
        <v>110</v>
      </c>
      <c r="U734" s="53"/>
      <c r="V734" s="53"/>
    </row>
    <row r="736" spans="1:22" ht="12.75">
      <c r="A736" s="30" t="s">
        <v>25</v>
      </c>
      <c r="B736" s="54" t="s">
        <v>22</v>
      </c>
      <c r="C736" s="54"/>
      <c r="D736" s="30" t="s">
        <v>23</v>
      </c>
      <c r="E736" s="30" t="s">
        <v>24</v>
      </c>
      <c r="F736" s="30" t="s">
        <v>19</v>
      </c>
      <c r="I736" s="30" t="s">
        <v>25</v>
      </c>
      <c r="J736" s="54" t="s">
        <v>22</v>
      </c>
      <c r="K736" s="54"/>
      <c r="L736" s="30" t="s">
        <v>23</v>
      </c>
      <c r="M736" s="30" t="s">
        <v>24</v>
      </c>
      <c r="N736" s="30" t="s">
        <v>19</v>
      </c>
      <c r="Q736" s="30" t="s">
        <v>25</v>
      </c>
      <c r="R736" s="54" t="s">
        <v>22</v>
      </c>
      <c r="S736" s="54"/>
      <c r="T736" s="30" t="s">
        <v>23</v>
      </c>
      <c r="U736" s="30" t="s">
        <v>24</v>
      </c>
      <c r="V736" s="30" t="s">
        <v>19</v>
      </c>
    </row>
    <row r="737" spans="1:22" ht="12.75">
      <c r="A737" s="7" t="s">
        <v>26</v>
      </c>
      <c r="B737" s="42" t="s">
        <v>42</v>
      </c>
      <c r="C737" s="42"/>
      <c r="D737" s="16">
        <v>10</v>
      </c>
      <c r="E737" s="26">
        <v>1</v>
      </c>
      <c r="F737" s="15">
        <f>D737*E737</f>
        <v>10</v>
      </c>
      <c r="I737" s="7" t="s">
        <v>26</v>
      </c>
      <c r="J737" s="42" t="s">
        <v>42</v>
      </c>
      <c r="K737" s="42"/>
      <c r="L737" s="16">
        <v>10</v>
      </c>
      <c r="M737" s="26">
        <v>1</v>
      </c>
      <c r="N737" s="15">
        <f>L737*M737</f>
        <v>10</v>
      </c>
      <c r="Q737" s="7" t="s">
        <v>26</v>
      </c>
      <c r="R737" s="42" t="s">
        <v>42</v>
      </c>
      <c r="S737" s="42"/>
      <c r="T737" s="16">
        <v>10</v>
      </c>
      <c r="U737" s="26">
        <v>1</v>
      </c>
      <c r="V737" s="15">
        <f>T737*U737</f>
        <v>10</v>
      </c>
    </row>
    <row r="738" spans="1:22" ht="12.75">
      <c r="A738" s="7" t="s">
        <v>27</v>
      </c>
      <c r="B738" s="42" t="s">
        <v>43</v>
      </c>
      <c r="C738" s="42"/>
      <c r="D738" s="16">
        <v>10</v>
      </c>
      <c r="E738" s="26">
        <v>2</v>
      </c>
      <c r="F738" s="15">
        <f aca="true" t="shared" si="75" ref="F738:F752">D738*E738</f>
        <v>20</v>
      </c>
      <c r="I738" s="7" t="s">
        <v>27</v>
      </c>
      <c r="J738" s="42" t="s">
        <v>43</v>
      </c>
      <c r="K738" s="42"/>
      <c r="L738" s="16">
        <v>9</v>
      </c>
      <c r="M738" s="26">
        <v>2</v>
      </c>
      <c r="N738" s="15">
        <f aca="true" t="shared" si="76" ref="N738:N752">L738*M738</f>
        <v>18</v>
      </c>
      <c r="Q738" s="7" t="s">
        <v>27</v>
      </c>
      <c r="R738" s="42" t="s">
        <v>43</v>
      </c>
      <c r="S738" s="42"/>
      <c r="T738" s="16">
        <v>10</v>
      </c>
      <c r="U738" s="26">
        <v>2</v>
      </c>
      <c r="V738" s="15">
        <f aca="true" t="shared" si="77" ref="V738:V752">T738*U738</f>
        <v>20</v>
      </c>
    </row>
    <row r="739" spans="1:22" ht="12.75">
      <c r="A739" s="7" t="s">
        <v>28</v>
      </c>
      <c r="B739" s="42" t="s">
        <v>45</v>
      </c>
      <c r="C739" s="42"/>
      <c r="D739" s="16">
        <v>10</v>
      </c>
      <c r="E739" s="26">
        <v>8</v>
      </c>
      <c r="F739" s="15">
        <f t="shared" si="75"/>
        <v>80</v>
      </c>
      <c r="I739" s="7" t="s">
        <v>28</v>
      </c>
      <c r="J739" s="42" t="s">
        <v>45</v>
      </c>
      <c r="K739" s="42"/>
      <c r="L739" s="16">
        <v>8.5</v>
      </c>
      <c r="M739" s="26">
        <v>8</v>
      </c>
      <c r="N739" s="15">
        <f t="shared" si="76"/>
        <v>68</v>
      </c>
      <c r="Q739" s="7" t="s">
        <v>28</v>
      </c>
      <c r="R739" s="42" t="s">
        <v>45</v>
      </c>
      <c r="S739" s="42"/>
      <c r="T739" s="16">
        <v>10</v>
      </c>
      <c r="U739" s="26">
        <v>8</v>
      </c>
      <c r="V739" s="15">
        <f t="shared" si="77"/>
        <v>80</v>
      </c>
    </row>
    <row r="740" spans="1:22" ht="12.75">
      <c r="A740" s="7" t="s">
        <v>29</v>
      </c>
      <c r="B740" s="42" t="s">
        <v>46</v>
      </c>
      <c r="C740" s="42"/>
      <c r="D740" s="16">
        <v>10</v>
      </c>
      <c r="E740" s="26">
        <v>6</v>
      </c>
      <c r="F740" s="15">
        <f t="shared" si="75"/>
        <v>60</v>
      </c>
      <c r="I740" s="7" t="s">
        <v>29</v>
      </c>
      <c r="J740" s="42" t="s">
        <v>46</v>
      </c>
      <c r="K740" s="42"/>
      <c r="L740" s="16">
        <v>8.5</v>
      </c>
      <c r="M740" s="26">
        <v>6</v>
      </c>
      <c r="N740" s="15">
        <f t="shared" si="76"/>
        <v>51</v>
      </c>
      <c r="Q740" s="7" t="s">
        <v>29</v>
      </c>
      <c r="R740" s="42" t="s">
        <v>46</v>
      </c>
      <c r="S740" s="42"/>
      <c r="T740" s="16">
        <v>10</v>
      </c>
      <c r="U740" s="26">
        <v>6</v>
      </c>
      <c r="V740" s="15">
        <f t="shared" si="77"/>
        <v>60</v>
      </c>
    </row>
    <row r="741" spans="1:22" ht="12.75">
      <c r="A741" s="7" t="s">
        <v>30</v>
      </c>
      <c r="B741" s="42" t="s">
        <v>47</v>
      </c>
      <c r="C741" s="42"/>
      <c r="D741" s="16">
        <v>10</v>
      </c>
      <c r="E741" s="26">
        <v>2</v>
      </c>
      <c r="F741" s="15">
        <f t="shared" si="75"/>
        <v>20</v>
      </c>
      <c r="I741" s="7" t="s">
        <v>30</v>
      </c>
      <c r="J741" s="42" t="s">
        <v>47</v>
      </c>
      <c r="K741" s="42"/>
      <c r="L741" s="16">
        <v>8</v>
      </c>
      <c r="M741" s="26">
        <v>2</v>
      </c>
      <c r="N741" s="15">
        <f t="shared" si="76"/>
        <v>16</v>
      </c>
      <c r="Q741" s="7" t="s">
        <v>30</v>
      </c>
      <c r="R741" s="42" t="s">
        <v>47</v>
      </c>
      <c r="S741" s="42"/>
      <c r="T741" s="16">
        <v>10</v>
      </c>
      <c r="U741" s="26">
        <v>2</v>
      </c>
      <c r="V741" s="15">
        <f t="shared" si="77"/>
        <v>20</v>
      </c>
    </row>
    <row r="742" spans="1:22" ht="12.75">
      <c r="A742" s="7" t="s">
        <v>31</v>
      </c>
      <c r="B742" s="42" t="s">
        <v>48</v>
      </c>
      <c r="C742" s="42"/>
      <c r="D742" s="16">
        <v>9.5</v>
      </c>
      <c r="E742" s="26">
        <v>6</v>
      </c>
      <c r="F742" s="15">
        <f t="shared" si="75"/>
        <v>57</v>
      </c>
      <c r="I742" s="7" t="s">
        <v>31</v>
      </c>
      <c r="J742" s="42" t="s">
        <v>48</v>
      </c>
      <c r="K742" s="42"/>
      <c r="L742" s="16">
        <v>7.5</v>
      </c>
      <c r="M742" s="26">
        <v>6</v>
      </c>
      <c r="N742" s="15">
        <f t="shared" si="76"/>
        <v>45</v>
      </c>
      <c r="Q742" s="7" t="s">
        <v>31</v>
      </c>
      <c r="R742" s="42" t="s">
        <v>48</v>
      </c>
      <c r="S742" s="42"/>
      <c r="T742" s="16">
        <v>9.5</v>
      </c>
      <c r="U742" s="26">
        <v>6</v>
      </c>
      <c r="V742" s="15">
        <f t="shared" si="77"/>
        <v>57</v>
      </c>
    </row>
    <row r="743" spans="1:22" ht="12.75">
      <c r="A743" s="7" t="s">
        <v>32</v>
      </c>
      <c r="B743" s="42" t="s">
        <v>49</v>
      </c>
      <c r="C743" s="42"/>
      <c r="D743" s="16">
        <v>9.5</v>
      </c>
      <c r="E743" s="26">
        <v>12</v>
      </c>
      <c r="F743" s="15">
        <f t="shared" si="75"/>
        <v>114</v>
      </c>
      <c r="I743" s="7" t="s">
        <v>32</v>
      </c>
      <c r="J743" s="42" t="s">
        <v>49</v>
      </c>
      <c r="K743" s="42"/>
      <c r="L743" s="16">
        <v>9</v>
      </c>
      <c r="M743" s="26">
        <v>12</v>
      </c>
      <c r="N743" s="15">
        <f t="shared" si="76"/>
        <v>108</v>
      </c>
      <c r="Q743" s="7" t="s">
        <v>32</v>
      </c>
      <c r="R743" s="42" t="s">
        <v>49</v>
      </c>
      <c r="S743" s="42"/>
      <c r="T743" s="16">
        <v>9.5</v>
      </c>
      <c r="U743" s="26">
        <v>12</v>
      </c>
      <c r="V743" s="15">
        <f t="shared" si="77"/>
        <v>114</v>
      </c>
    </row>
    <row r="744" spans="1:22" ht="12.75">
      <c r="A744" s="7" t="s">
        <v>33</v>
      </c>
      <c r="B744" s="42" t="s">
        <v>50</v>
      </c>
      <c r="C744" s="42"/>
      <c r="D744" s="16">
        <v>8.5</v>
      </c>
      <c r="E744" s="26">
        <v>12</v>
      </c>
      <c r="F744" s="15">
        <f t="shared" si="75"/>
        <v>102</v>
      </c>
      <c r="I744" s="7" t="s">
        <v>33</v>
      </c>
      <c r="J744" s="42" t="s">
        <v>50</v>
      </c>
      <c r="K744" s="42"/>
      <c r="L744" s="16">
        <v>7.5</v>
      </c>
      <c r="M744" s="26">
        <v>12</v>
      </c>
      <c r="N744" s="15">
        <f t="shared" si="76"/>
        <v>90</v>
      </c>
      <c r="Q744" s="7" t="s">
        <v>33</v>
      </c>
      <c r="R744" s="42" t="s">
        <v>50</v>
      </c>
      <c r="S744" s="42"/>
      <c r="T744" s="16">
        <v>10</v>
      </c>
      <c r="U744" s="26">
        <v>12</v>
      </c>
      <c r="V744" s="15">
        <f t="shared" si="77"/>
        <v>120</v>
      </c>
    </row>
    <row r="745" spans="1:22" ht="12.75">
      <c r="A745" s="7" t="s">
        <v>34</v>
      </c>
      <c r="B745" s="42" t="s">
        <v>51</v>
      </c>
      <c r="C745" s="42"/>
      <c r="D745" s="16">
        <v>9</v>
      </c>
      <c r="E745" s="26">
        <v>14</v>
      </c>
      <c r="F745" s="15">
        <f t="shared" si="75"/>
        <v>126</v>
      </c>
      <c r="I745" s="7" t="s">
        <v>34</v>
      </c>
      <c r="J745" s="42" t="s">
        <v>51</v>
      </c>
      <c r="K745" s="42"/>
      <c r="L745" s="16">
        <v>8.5</v>
      </c>
      <c r="M745" s="26">
        <v>14</v>
      </c>
      <c r="N745" s="15">
        <f t="shared" si="76"/>
        <v>119</v>
      </c>
      <c r="Q745" s="7" t="s">
        <v>34</v>
      </c>
      <c r="R745" s="42" t="s">
        <v>51</v>
      </c>
      <c r="S745" s="42"/>
      <c r="T745" s="16">
        <v>9</v>
      </c>
      <c r="U745" s="26">
        <v>14</v>
      </c>
      <c r="V745" s="15">
        <f t="shared" si="77"/>
        <v>126</v>
      </c>
    </row>
    <row r="746" spans="1:22" ht="12.75">
      <c r="A746" s="7" t="s">
        <v>35</v>
      </c>
      <c r="B746" s="42" t="s">
        <v>44</v>
      </c>
      <c r="C746" s="42"/>
      <c r="D746" s="16">
        <v>9</v>
      </c>
      <c r="E746" s="26">
        <v>7</v>
      </c>
      <c r="F746" s="15">
        <f t="shared" si="75"/>
        <v>63</v>
      </c>
      <c r="I746" s="7" t="s">
        <v>35</v>
      </c>
      <c r="J746" s="42" t="s">
        <v>44</v>
      </c>
      <c r="K746" s="42"/>
      <c r="L746" s="16">
        <v>8.5</v>
      </c>
      <c r="M746" s="26">
        <v>7</v>
      </c>
      <c r="N746" s="15">
        <f t="shared" si="76"/>
        <v>59.5</v>
      </c>
      <c r="Q746" s="7" t="s">
        <v>35</v>
      </c>
      <c r="R746" s="42" t="s">
        <v>44</v>
      </c>
      <c r="S746" s="42"/>
      <c r="T746" s="16">
        <v>10</v>
      </c>
      <c r="U746" s="26">
        <v>7</v>
      </c>
      <c r="V746" s="15">
        <f t="shared" si="77"/>
        <v>70</v>
      </c>
    </row>
    <row r="747" spans="1:22" ht="12.75">
      <c r="A747" s="7" t="s">
        <v>36</v>
      </c>
      <c r="B747" s="42" t="s">
        <v>52</v>
      </c>
      <c r="C747" s="42"/>
      <c r="D747" s="16">
        <v>8.5</v>
      </c>
      <c r="E747" s="26">
        <v>18</v>
      </c>
      <c r="F747" s="15">
        <f t="shared" si="75"/>
        <v>153</v>
      </c>
      <c r="I747" s="7" t="s">
        <v>36</v>
      </c>
      <c r="J747" s="42" t="s">
        <v>52</v>
      </c>
      <c r="K747" s="42"/>
      <c r="L747" s="16">
        <v>7.5</v>
      </c>
      <c r="M747" s="26">
        <v>18</v>
      </c>
      <c r="N747" s="15">
        <f t="shared" si="76"/>
        <v>135</v>
      </c>
      <c r="Q747" s="7" t="s">
        <v>36</v>
      </c>
      <c r="R747" s="42" t="s">
        <v>52</v>
      </c>
      <c r="S747" s="42"/>
      <c r="T747" s="16">
        <v>10</v>
      </c>
      <c r="U747" s="26">
        <v>18</v>
      </c>
      <c r="V747" s="15">
        <f t="shared" si="77"/>
        <v>180</v>
      </c>
    </row>
    <row r="748" spans="1:22" ht="12.75">
      <c r="A748" s="7" t="s">
        <v>37</v>
      </c>
      <c r="B748" s="42" t="s">
        <v>53</v>
      </c>
      <c r="C748" s="42"/>
      <c r="D748" s="16">
        <v>9</v>
      </c>
      <c r="E748" s="26">
        <v>10</v>
      </c>
      <c r="F748" s="15">
        <f t="shared" si="75"/>
        <v>90</v>
      </c>
      <c r="I748" s="7" t="s">
        <v>37</v>
      </c>
      <c r="J748" s="42" t="s">
        <v>53</v>
      </c>
      <c r="K748" s="42"/>
      <c r="L748" s="16">
        <v>8.5</v>
      </c>
      <c r="M748" s="26">
        <v>10</v>
      </c>
      <c r="N748" s="15">
        <f t="shared" si="76"/>
        <v>85</v>
      </c>
      <c r="Q748" s="7" t="s">
        <v>37</v>
      </c>
      <c r="R748" s="42" t="s">
        <v>53</v>
      </c>
      <c r="S748" s="42"/>
      <c r="T748" s="16">
        <v>9</v>
      </c>
      <c r="U748" s="26">
        <v>10</v>
      </c>
      <c r="V748" s="15">
        <f t="shared" si="77"/>
        <v>90</v>
      </c>
    </row>
    <row r="749" spans="1:22" ht="12.75">
      <c r="A749" s="7" t="s">
        <v>38</v>
      </c>
      <c r="B749" s="42" t="s">
        <v>54</v>
      </c>
      <c r="C749" s="42"/>
      <c r="D749" s="16">
        <v>9</v>
      </c>
      <c r="E749" s="26">
        <v>10</v>
      </c>
      <c r="F749" s="15">
        <f t="shared" si="75"/>
        <v>90</v>
      </c>
      <c r="I749" s="7" t="s">
        <v>38</v>
      </c>
      <c r="J749" s="42" t="s">
        <v>54</v>
      </c>
      <c r="K749" s="42"/>
      <c r="L749" s="16">
        <v>8.5</v>
      </c>
      <c r="M749" s="26">
        <v>10</v>
      </c>
      <c r="N749" s="15">
        <f t="shared" si="76"/>
        <v>85</v>
      </c>
      <c r="Q749" s="7" t="s">
        <v>38</v>
      </c>
      <c r="R749" s="42" t="s">
        <v>54</v>
      </c>
      <c r="S749" s="42"/>
      <c r="T749" s="16">
        <v>9.25</v>
      </c>
      <c r="U749" s="26">
        <v>10</v>
      </c>
      <c r="V749" s="15">
        <f t="shared" si="77"/>
        <v>92.5</v>
      </c>
    </row>
    <row r="750" spans="1:22" ht="12.75">
      <c r="A750" s="7" t="s">
        <v>39</v>
      </c>
      <c r="B750" s="42" t="s">
        <v>55</v>
      </c>
      <c r="C750" s="42"/>
      <c r="D750" s="16">
        <v>9</v>
      </c>
      <c r="E750" s="26">
        <v>10</v>
      </c>
      <c r="F750" s="15">
        <f t="shared" si="75"/>
        <v>90</v>
      </c>
      <c r="I750" s="7" t="s">
        <v>39</v>
      </c>
      <c r="J750" s="42" t="s">
        <v>55</v>
      </c>
      <c r="K750" s="42"/>
      <c r="L750" s="16">
        <v>8.5</v>
      </c>
      <c r="M750" s="26">
        <v>10</v>
      </c>
      <c r="N750" s="15">
        <f t="shared" si="76"/>
        <v>85</v>
      </c>
      <c r="Q750" s="7" t="s">
        <v>39</v>
      </c>
      <c r="R750" s="42" t="s">
        <v>55</v>
      </c>
      <c r="S750" s="42"/>
      <c r="T750" s="16">
        <v>10</v>
      </c>
      <c r="U750" s="26">
        <v>10</v>
      </c>
      <c r="V750" s="15">
        <f t="shared" si="77"/>
        <v>100</v>
      </c>
    </row>
    <row r="751" spans="1:22" ht="12.75">
      <c r="A751" s="7" t="s">
        <v>40</v>
      </c>
      <c r="B751" s="42" t="s">
        <v>56</v>
      </c>
      <c r="C751" s="42"/>
      <c r="D751" s="16">
        <v>9.5</v>
      </c>
      <c r="E751" s="26">
        <v>8</v>
      </c>
      <c r="F751" s="15">
        <f t="shared" si="75"/>
        <v>76</v>
      </c>
      <c r="I751" s="7" t="s">
        <v>40</v>
      </c>
      <c r="J751" s="42" t="s">
        <v>56</v>
      </c>
      <c r="K751" s="42"/>
      <c r="L751" s="16">
        <v>8</v>
      </c>
      <c r="M751" s="26">
        <v>8</v>
      </c>
      <c r="N751" s="15">
        <f t="shared" si="76"/>
        <v>64</v>
      </c>
      <c r="Q751" s="7" t="s">
        <v>40</v>
      </c>
      <c r="R751" s="42" t="s">
        <v>56</v>
      </c>
      <c r="S751" s="42"/>
      <c r="T751" s="16">
        <v>10</v>
      </c>
      <c r="U751" s="26">
        <v>8</v>
      </c>
      <c r="V751" s="15">
        <f t="shared" si="77"/>
        <v>80</v>
      </c>
    </row>
    <row r="752" spans="1:22" ht="12.75">
      <c r="A752" s="7" t="s">
        <v>41</v>
      </c>
      <c r="B752" s="42" t="s">
        <v>57</v>
      </c>
      <c r="C752" s="42"/>
      <c r="D752" s="16">
        <v>10</v>
      </c>
      <c r="E752" s="26">
        <v>5</v>
      </c>
      <c r="F752" s="15">
        <f t="shared" si="75"/>
        <v>50</v>
      </c>
      <c r="I752" s="7" t="s">
        <v>41</v>
      </c>
      <c r="J752" s="42" t="s">
        <v>57</v>
      </c>
      <c r="K752" s="42"/>
      <c r="L752" s="16">
        <v>8</v>
      </c>
      <c r="M752" s="26">
        <v>5</v>
      </c>
      <c r="N752" s="15">
        <f t="shared" si="76"/>
        <v>40</v>
      </c>
      <c r="Q752" s="7" t="s">
        <v>41</v>
      </c>
      <c r="R752" s="42" t="s">
        <v>57</v>
      </c>
      <c r="S752" s="42"/>
      <c r="T752" s="16">
        <v>10</v>
      </c>
      <c r="U752" s="26">
        <v>5</v>
      </c>
      <c r="V752" s="15">
        <f t="shared" si="77"/>
        <v>50</v>
      </c>
    </row>
    <row r="753" spans="1:23" ht="12.75">
      <c r="A753" s="45" t="s">
        <v>63</v>
      </c>
      <c r="B753" s="43"/>
      <c r="C753" s="43"/>
      <c r="D753" s="43"/>
      <c r="E753" s="43"/>
      <c r="F753" s="27">
        <f>SUM(F737:F752)</f>
        <v>1201</v>
      </c>
      <c r="I753" s="45" t="s">
        <v>63</v>
      </c>
      <c r="J753" s="43"/>
      <c r="K753" s="43"/>
      <c r="L753" s="43"/>
      <c r="M753" s="43"/>
      <c r="N753" s="27">
        <f>SUM(N737:N752)</f>
        <v>1078.5</v>
      </c>
      <c r="Q753" s="45" t="s">
        <v>63</v>
      </c>
      <c r="R753" s="43"/>
      <c r="S753" s="43"/>
      <c r="T753" s="43"/>
      <c r="U753" s="43"/>
      <c r="V753" s="27">
        <f>SUM(V737:V752)</f>
        <v>1269.5</v>
      </c>
      <c r="W753">
        <f>F753+N753+V753</f>
        <v>3549</v>
      </c>
    </row>
    <row r="755" spans="1:22" ht="12.75">
      <c r="A755" s="47" t="s">
        <v>66</v>
      </c>
      <c r="B755" s="48"/>
      <c r="C755" s="6" t="s">
        <v>102</v>
      </c>
      <c r="D755" s="44" t="s">
        <v>65</v>
      </c>
      <c r="E755" s="44"/>
      <c r="F755" s="44"/>
      <c r="I755" s="47" t="s">
        <v>66</v>
      </c>
      <c r="J755" s="48"/>
      <c r="K755" s="6" t="s">
        <v>101</v>
      </c>
      <c r="L755" s="44" t="s">
        <v>65</v>
      </c>
      <c r="M755" s="44"/>
      <c r="N755" s="44"/>
      <c r="Q755" s="47" t="s">
        <v>66</v>
      </c>
      <c r="R755" s="48"/>
      <c r="S755" s="6" t="s">
        <v>106</v>
      </c>
      <c r="T755" s="44" t="s">
        <v>65</v>
      </c>
      <c r="U755" s="44"/>
      <c r="V755" s="44"/>
    </row>
    <row r="756" spans="1:22" ht="12.75">
      <c r="A756" s="49"/>
      <c r="B756" s="50"/>
      <c r="C756" s="43" t="s">
        <v>87</v>
      </c>
      <c r="D756" s="46"/>
      <c r="E756" s="46"/>
      <c r="F756" s="46"/>
      <c r="I756" s="49"/>
      <c r="J756" s="50"/>
      <c r="K756" s="43" t="s">
        <v>99</v>
      </c>
      <c r="L756" s="46"/>
      <c r="M756" s="46"/>
      <c r="N756" s="46"/>
      <c r="Q756" s="49"/>
      <c r="R756" s="50"/>
      <c r="S756" s="43" t="s">
        <v>105</v>
      </c>
      <c r="T756" s="46"/>
      <c r="U756" s="46"/>
      <c r="V756" s="46"/>
    </row>
    <row r="757" spans="1:22" ht="12.75">
      <c r="A757" s="51"/>
      <c r="B757" s="52"/>
      <c r="C757" s="6" t="s">
        <v>68</v>
      </c>
      <c r="D757" s="42"/>
      <c r="E757" s="42"/>
      <c r="F757" s="42"/>
      <c r="I757" s="51"/>
      <c r="J757" s="52"/>
      <c r="K757" s="6" t="s">
        <v>68</v>
      </c>
      <c r="L757" s="42"/>
      <c r="M757" s="42"/>
      <c r="N757" s="42"/>
      <c r="Q757" s="51"/>
      <c r="R757" s="52"/>
      <c r="S757" s="6" t="s">
        <v>68</v>
      </c>
      <c r="T757" s="42"/>
      <c r="U757" s="42"/>
      <c r="V757" s="42"/>
    </row>
    <row r="761" spans="1:22" ht="12.75">
      <c r="A761" s="54" t="s">
        <v>96</v>
      </c>
      <c r="B761" s="54"/>
      <c r="C761" s="54"/>
      <c r="D761" s="54" t="s">
        <v>59</v>
      </c>
      <c r="E761" s="54"/>
      <c r="F761" s="54"/>
      <c r="I761" s="54" t="s">
        <v>96</v>
      </c>
      <c r="J761" s="54"/>
      <c r="K761" s="54"/>
      <c r="L761" s="54" t="s">
        <v>59</v>
      </c>
      <c r="M761" s="54"/>
      <c r="N761" s="54"/>
      <c r="Q761" s="54" t="s">
        <v>96</v>
      </c>
      <c r="R761" s="54"/>
      <c r="S761" s="54"/>
      <c r="T761" s="54" t="s">
        <v>59</v>
      </c>
      <c r="U761" s="54"/>
      <c r="V761" s="54"/>
    </row>
    <row r="762" spans="1:22" ht="12.75">
      <c r="A762" s="28" t="s">
        <v>68</v>
      </c>
      <c r="B762" s="29"/>
      <c r="C762" s="24"/>
      <c r="D762" s="54" t="s">
        <v>62</v>
      </c>
      <c r="E762" s="54"/>
      <c r="F762" s="54"/>
      <c r="I762" s="28" t="s">
        <v>68</v>
      </c>
      <c r="J762" s="29"/>
      <c r="K762" s="24"/>
      <c r="L762" s="54" t="s">
        <v>62</v>
      </c>
      <c r="M762" s="54"/>
      <c r="N762" s="54"/>
      <c r="Q762" s="28" t="s">
        <v>68</v>
      </c>
      <c r="R762" s="29"/>
      <c r="S762" s="24"/>
      <c r="T762" s="54" t="s">
        <v>62</v>
      </c>
      <c r="U762" s="54"/>
      <c r="V762" s="54"/>
    </row>
    <row r="763" spans="4:22" ht="12.75">
      <c r="D763" s="53" t="s">
        <v>110</v>
      </c>
      <c r="E763" s="53"/>
      <c r="F763" s="53"/>
      <c r="L763" s="53" t="s">
        <v>110</v>
      </c>
      <c r="M763" s="53"/>
      <c r="N763" s="53"/>
      <c r="T763" s="53" t="s">
        <v>110</v>
      </c>
      <c r="U763" s="53"/>
      <c r="V763" s="53"/>
    </row>
    <row r="765" spans="1:22" ht="12.75">
      <c r="A765" s="30" t="s">
        <v>25</v>
      </c>
      <c r="B765" s="54" t="s">
        <v>22</v>
      </c>
      <c r="C765" s="54"/>
      <c r="D765" s="30" t="s">
        <v>23</v>
      </c>
      <c r="E765" s="30" t="s">
        <v>24</v>
      </c>
      <c r="F765" s="30" t="s">
        <v>19</v>
      </c>
      <c r="I765" s="30" t="s">
        <v>25</v>
      </c>
      <c r="J765" s="54" t="s">
        <v>22</v>
      </c>
      <c r="K765" s="54"/>
      <c r="L765" s="30" t="s">
        <v>23</v>
      </c>
      <c r="M765" s="30" t="s">
        <v>24</v>
      </c>
      <c r="N765" s="30" t="s">
        <v>19</v>
      </c>
      <c r="Q765" s="30" t="s">
        <v>25</v>
      </c>
      <c r="R765" s="54" t="s">
        <v>22</v>
      </c>
      <c r="S765" s="54"/>
      <c r="T765" s="30" t="s">
        <v>23</v>
      </c>
      <c r="U765" s="30" t="s">
        <v>24</v>
      </c>
      <c r="V765" s="30" t="s">
        <v>19</v>
      </c>
    </row>
    <row r="766" spans="1:22" ht="12.75">
      <c r="A766" s="7" t="s">
        <v>26</v>
      </c>
      <c r="B766" s="42" t="s">
        <v>42</v>
      </c>
      <c r="C766" s="42"/>
      <c r="D766" s="16">
        <v>0</v>
      </c>
      <c r="E766" s="26">
        <v>1</v>
      </c>
      <c r="F766" s="15">
        <f>D766*E766</f>
        <v>0</v>
      </c>
      <c r="I766" s="7" t="s">
        <v>26</v>
      </c>
      <c r="J766" s="42" t="s">
        <v>42</v>
      </c>
      <c r="K766" s="42"/>
      <c r="L766" s="16">
        <v>0</v>
      </c>
      <c r="M766" s="26">
        <v>1</v>
      </c>
      <c r="N766" s="15">
        <f>L766*M766</f>
        <v>0</v>
      </c>
      <c r="Q766" s="7" t="s">
        <v>26</v>
      </c>
      <c r="R766" s="42" t="s">
        <v>42</v>
      </c>
      <c r="S766" s="42"/>
      <c r="T766" s="16">
        <v>0</v>
      </c>
      <c r="U766" s="26">
        <v>1</v>
      </c>
      <c r="V766" s="15">
        <f>T766*U766</f>
        <v>0</v>
      </c>
    </row>
    <row r="767" spans="1:22" ht="12.75">
      <c r="A767" s="7" t="s">
        <v>27</v>
      </c>
      <c r="B767" s="42" t="s">
        <v>43</v>
      </c>
      <c r="C767" s="42"/>
      <c r="D767" s="16">
        <v>0</v>
      </c>
      <c r="E767" s="26">
        <v>2</v>
      </c>
      <c r="F767" s="15">
        <f aca="true" t="shared" si="78" ref="F767:F781">D767*E767</f>
        <v>0</v>
      </c>
      <c r="I767" s="7" t="s">
        <v>27</v>
      </c>
      <c r="J767" s="42" t="s">
        <v>43</v>
      </c>
      <c r="K767" s="42"/>
      <c r="L767" s="16">
        <v>0</v>
      </c>
      <c r="M767" s="26">
        <v>2</v>
      </c>
      <c r="N767" s="15">
        <f aca="true" t="shared" si="79" ref="N767:N781">L767*M767</f>
        <v>0</v>
      </c>
      <c r="Q767" s="7" t="s">
        <v>27</v>
      </c>
      <c r="R767" s="42" t="s">
        <v>43</v>
      </c>
      <c r="S767" s="42"/>
      <c r="T767" s="16">
        <v>0</v>
      </c>
      <c r="U767" s="26">
        <v>2</v>
      </c>
      <c r="V767" s="15">
        <f aca="true" t="shared" si="80" ref="V767:V781">T767*U767</f>
        <v>0</v>
      </c>
    </row>
    <row r="768" spans="1:22" ht="12.75">
      <c r="A768" s="7" t="s">
        <v>28</v>
      </c>
      <c r="B768" s="42" t="s">
        <v>45</v>
      </c>
      <c r="C768" s="42"/>
      <c r="D768" s="16">
        <v>0</v>
      </c>
      <c r="E768" s="26">
        <v>8</v>
      </c>
      <c r="F768" s="15">
        <f t="shared" si="78"/>
        <v>0</v>
      </c>
      <c r="I768" s="7" t="s">
        <v>28</v>
      </c>
      <c r="J768" s="42" t="s">
        <v>45</v>
      </c>
      <c r="K768" s="42"/>
      <c r="L768" s="16">
        <v>0</v>
      </c>
      <c r="M768" s="26">
        <v>8</v>
      </c>
      <c r="N768" s="15">
        <f t="shared" si="79"/>
        <v>0</v>
      </c>
      <c r="Q768" s="7" t="s">
        <v>28</v>
      </c>
      <c r="R768" s="42" t="s">
        <v>45</v>
      </c>
      <c r="S768" s="42"/>
      <c r="T768" s="16">
        <v>0</v>
      </c>
      <c r="U768" s="26">
        <v>8</v>
      </c>
      <c r="V768" s="15">
        <f t="shared" si="80"/>
        <v>0</v>
      </c>
    </row>
    <row r="769" spans="1:22" ht="12.75">
      <c r="A769" s="7" t="s">
        <v>29</v>
      </c>
      <c r="B769" s="42" t="s">
        <v>46</v>
      </c>
      <c r="C769" s="42"/>
      <c r="D769" s="16">
        <v>0</v>
      </c>
      <c r="E769" s="26">
        <v>6</v>
      </c>
      <c r="F769" s="15">
        <f t="shared" si="78"/>
        <v>0</v>
      </c>
      <c r="I769" s="7" t="s">
        <v>29</v>
      </c>
      <c r="J769" s="42" t="s">
        <v>46</v>
      </c>
      <c r="K769" s="42"/>
      <c r="L769" s="16">
        <v>0</v>
      </c>
      <c r="M769" s="26">
        <v>6</v>
      </c>
      <c r="N769" s="15">
        <f t="shared" si="79"/>
        <v>0</v>
      </c>
      <c r="Q769" s="7" t="s">
        <v>29</v>
      </c>
      <c r="R769" s="42" t="s">
        <v>46</v>
      </c>
      <c r="S769" s="42"/>
      <c r="T769" s="16">
        <v>0</v>
      </c>
      <c r="U769" s="26">
        <v>6</v>
      </c>
      <c r="V769" s="15">
        <f t="shared" si="80"/>
        <v>0</v>
      </c>
    </row>
    <row r="770" spans="1:22" ht="12.75">
      <c r="A770" s="7" t="s">
        <v>30</v>
      </c>
      <c r="B770" s="42" t="s">
        <v>47</v>
      </c>
      <c r="C770" s="42"/>
      <c r="D770" s="16">
        <v>0</v>
      </c>
      <c r="E770" s="26">
        <v>2</v>
      </c>
      <c r="F770" s="15">
        <f t="shared" si="78"/>
        <v>0</v>
      </c>
      <c r="I770" s="7" t="s">
        <v>30</v>
      </c>
      <c r="J770" s="42" t="s">
        <v>47</v>
      </c>
      <c r="K770" s="42"/>
      <c r="L770" s="16">
        <v>0</v>
      </c>
      <c r="M770" s="26">
        <v>2</v>
      </c>
      <c r="N770" s="15">
        <f t="shared" si="79"/>
        <v>0</v>
      </c>
      <c r="Q770" s="7" t="s">
        <v>30</v>
      </c>
      <c r="R770" s="42" t="s">
        <v>47</v>
      </c>
      <c r="S770" s="42"/>
      <c r="T770" s="16">
        <v>0</v>
      </c>
      <c r="U770" s="26">
        <v>2</v>
      </c>
      <c r="V770" s="15">
        <f t="shared" si="80"/>
        <v>0</v>
      </c>
    </row>
    <row r="771" spans="1:22" ht="12.75">
      <c r="A771" s="7" t="s">
        <v>31</v>
      </c>
      <c r="B771" s="42" t="s">
        <v>48</v>
      </c>
      <c r="C771" s="42"/>
      <c r="D771" s="16">
        <v>0</v>
      </c>
      <c r="E771" s="26">
        <v>6</v>
      </c>
      <c r="F771" s="15">
        <f t="shared" si="78"/>
        <v>0</v>
      </c>
      <c r="I771" s="7" t="s">
        <v>31</v>
      </c>
      <c r="J771" s="42" t="s">
        <v>48</v>
      </c>
      <c r="K771" s="42"/>
      <c r="L771" s="16">
        <v>0</v>
      </c>
      <c r="M771" s="26">
        <v>6</v>
      </c>
      <c r="N771" s="15">
        <f t="shared" si="79"/>
        <v>0</v>
      </c>
      <c r="Q771" s="7" t="s">
        <v>31</v>
      </c>
      <c r="R771" s="42" t="s">
        <v>48</v>
      </c>
      <c r="S771" s="42"/>
      <c r="T771" s="16">
        <v>0</v>
      </c>
      <c r="U771" s="26">
        <v>6</v>
      </c>
      <c r="V771" s="15">
        <f t="shared" si="80"/>
        <v>0</v>
      </c>
    </row>
    <row r="772" spans="1:22" ht="12.75">
      <c r="A772" s="7" t="s">
        <v>32</v>
      </c>
      <c r="B772" s="42" t="s">
        <v>49</v>
      </c>
      <c r="C772" s="42"/>
      <c r="D772" s="16">
        <v>0</v>
      </c>
      <c r="E772" s="26">
        <v>12</v>
      </c>
      <c r="F772" s="15">
        <f t="shared" si="78"/>
        <v>0</v>
      </c>
      <c r="I772" s="7" t="s">
        <v>32</v>
      </c>
      <c r="J772" s="42" t="s">
        <v>49</v>
      </c>
      <c r="K772" s="42"/>
      <c r="L772" s="16">
        <v>0</v>
      </c>
      <c r="M772" s="26">
        <v>12</v>
      </c>
      <c r="N772" s="15">
        <f t="shared" si="79"/>
        <v>0</v>
      </c>
      <c r="Q772" s="7" t="s">
        <v>32</v>
      </c>
      <c r="R772" s="42" t="s">
        <v>49</v>
      </c>
      <c r="S772" s="42"/>
      <c r="T772" s="16">
        <v>0</v>
      </c>
      <c r="U772" s="26">
        <v>12</v>
      </c>
      <c r="V772" s="15">
        <f t="shared" si="80"/>
        <v>0</v>
      </c>
    </row>
    <row r="773" spans="1:22" ht="12.75">
      <c r="A773" s="7" t="s">
        <v>33</v>
      </c>
      <c r="B773" s="42" t="s">
        <v>50</v>
      </c>
      <c r="C773" s="42"/>
      <c r="D773" s="16">
        <v>0</v>
      </c>
      <c r="E773" s="26">
        <v>12</v>
      </c>
      <c r="F773" s="15">
        <f t="shared" si="78"/>
        <v>0</v>
      </c>
      <c r="I773" s="7" t="s">
        <v>33</v>
      </c>
      <c r="J773" s="42" t="s">
        <v>50</v>
      </c>
      <c r="K773" s="42"/>
      <c r="L773" s="16">
        <v>0</v>
      </c>
      <c r="M773" s="26">
        <v>12</v>
      </c>
      <c r="N773" s="15">
        <f t="shared" si="79"/>
        <v>0</v>
      </c>
      <c r="Q773" s="7" t="s">
        <v>33</v>
      </c>
      <c r="R773" s="42" t="s">
        <v>50</v>
      </c>
      <c r="S773" s="42"/>
      <c r="T773" s="16">
        <v>0</v>
      </c>
      <c r="U773" s="26">
        <v>12</v>
      </c>
      <c r="V773" s="15">
        <f t="shared" si="80"/>
        <v>0</v>
      </c>
    </row>
    <row r="774" spans="1:22" ht="12.75">
      <c r="A774" s="7" t="s">
        <v>34</v>
      </c>
      <c r="B774" s="42" t="s">
        <v>51</v>
      </c>
      <c r="C774" s="42"/>
      <c r="D774" s="16">
        <v>0</v>
      </c>
      <c r="E774" s="26">
        <v>14</v>
      </c>
      <c r="F774" s="15">
        <f t="shared" si="78"/>
        <v>0</v>
      </c>
      <c r="I774" s="7" t="s">
        <v>34</v>
      </c>
      <c r="J774" s="42" t="s">
        <v>51</v>
      </c>
      <c r="K774" s="42"/>
      <c r="L774" s="16">
        <v>0</v>
      </c>
      <c r="M774" s="26">
        <v>14</v>
      </c>
      <c r="N774" s="15">
        <f t="shared" si="79"/>
        <v>0</v>
      </c>
      <c r="Q774" s="7" t="s">
        <v>34</v>
      </c>
      <c r="R774" s="42" t="s">
        <v>51</v>
      </c>
      <c r="S774" s="42"/>
      <c r="T774" s="16">
        <v>0</v>
      </c>
      <c r="U774" s="26">
        <v>14</v>
      </c>
      <c r="V774" s="15">
        <f t="shared" si="80"/>
        <v>0</v>
      </c>
    </row>
    <row r="775" spans="1:22" ht="12.75">
      <c r="A775" s="7" t="s">
        <v>35</v>
      </c>
      <c r="B775" s="42" t="s">
        <v>44</v>
      </c>
      <c r="C775" s="42"/>
      <c r="D775" s="16">
        <v>0</v>
      </c>
      <c r="E775" s="26">
        <v>7</v>
      </c>
      <c r="F775" s="15">
        <f t="shared" si="78"/>
        <v>0</v>
      </c>
      <c r="I775" s="7" t="s">
        <v>35</v>
      </c>
      <c r="J775" s="42" t="s">
        <v>44</v>
      </c>
      <c r="K775" s="42"/>
      <c r="L775" s="16">
        <v>0</v>
      </c>
      <c r="M775" s="26">
        <v>7</v>
      </c>
      <c r="N775" s="15">
        <f t="shared" si="79"/>
        <v>0</v>
      </c>
      <c r="Q775" s="7" t="s">
        <v>35</v>
      </c>
      <c r="R775" s="42" t="s">
        <v>44</v>
      </c>
      <c r="S775" s="42"/>
      <c r="T775" s="16">
        <v>0</v>
      </c>
      <c r="U775" s="26">
        <v>7</v>
      </c>
      <c r="V775" s="15">
        <f t="shared" si="80"/>
        <v>0</v>
      </c>
    </row>
    <row r="776" spans="1:22" ht="12.75">
      <c r="A776" s="7" t="s">
        <v>36</v>
      </c>
      <c r="B776" s="42" t="s">
        <v>52</v>
      </c>
      <c r="C776" s="42"/>
      <c r="D776" s="16">
        <v>0</v>
      </c>
      <c r="E776" s="26">
        <v>18</v>
      </c>
      <c r="F776" s="15">
        <f t="shared" si="78"/>
        <v>0</v>
      </c>
      <c r="I776" s="7" t="s">
        <v>36</v>
      </c>
      <c r="J776" s="42" t="s">
        <v>52</v>
      </c>
      <c r="K776" s="42"/>
      <c r="L776" s="16">
        <v>0</v>
      </c>
      <c r="M776" s="26">
        <v>18</v>
      </c>
      <c r="N776" s="15">
        <f t="shared" si="79"/>
        <v>0</v>
      </c>
      <c r="Q776" s="7" t="s">
        <v>36</v>
      </c>
      <c r="R776" s="42" t="s">
        <v>52</v>
      </c>
      <c r="S776" s="42"/>
      <c r="T776" s="16">
        <v>0</v>
      </c>
      <c r="U776" s="26">
        <v>18</v>
      </c>
      <c r="V776" s="15">
        <f t="shared" si="80"/>
        <v>0</v>
      </c>
    </row>
    <row r="777" spans="1:22" ht="12.75">
      <c r="A777" s="7" t="s">
        <v>37</v>
      </c>
      <c r="B777" s="42" t="s">
        <v>53</v>
      </c>
      <c r="C777" s="42"/>
      <c r="D777" s="16">
        <v>0</v>
      </c>
      <c r="E777" s="26">
        <v>10</v>
      </c>
      <c r="F777" s="15">
        <f t="shared" si="78"/>
        <v>0</v>
      </c>
      <c r="I777" s="7" t="s">
        <v>37</v>
      </c>
      <c r="J777" s="42" t="s">
        <v>53</v>
      </c>
      <c r="K777" s="42"/>
      <c r="L777" s="16">
        <v>0</v>
      </c>
      <c r="M777" s="26">
        <v>10</v>
      </c>
      <c r="N777" s="15">
        <f t="shared" si="79"/>
        <v>0</v>
      </c>
      <c r="Q777" s="7" t="s">
        <v>37</v>
      </c>
      <c r="R777" s="42" t="s">
        <v>53</v>
      </c>
      <c r="S777" s="42"/>
      <c r="T777" s="16">
        <v>0</v>
      </c>
      <c r="U777" s="26">
        <v>10</v>
      </c>
      <c r="V777" s="15">
        <f t="shared" si="80"/>
        <v>0</v>
      </c>
    </row>
    <row r="778" spans="1:22" ht="12.75">
      <c r="A778" s="7" t="s">
        <v>38</v>
      </c>
      <c r="B778" s="42" t="s">
        <v>54</v>
      </c>
      <c r="C778" s="42"/>
      <c r="D778" s="16">
        <v>0</v>
      </c>
      <c r="E778" s="26">
        <v>10</v>
      </c>
      <c r="F778" s="15">
        <f t="shared" si="78"/>
        <v>0</v>
      </c>
      <c r="I778" s="7" t="s">
        <v>38</v>
      </c>
      <c r="J778" s="42" t="s">
        <v>54</v>
      </c>
      <c r="K778" s="42"/>
      <c r="L778" s="16">
        <v>0</v>
      </c>
      <c r="M778" s="26">
        <v>10</v>
      </c>
      <c r="N778" s="15">
        <f t="shared" si="79"/>
        <v>0</v>
      </c>
      <c r="Q778" s="7" t="s">
        <v>38</v>
      </c>
      <c r="R778" s="42" t="s">
        <v>54</v>
      </c>
      <c r="S778" s="42"/>
      <c r="T778" s="16">
        <v>0</v>
      </c>
      <c r="U778" s="26">
        <v>10</v>
      </c>
      <c r="V778" s="15">
        <f t="shared" si="80"/>
        <v>0</v>
      </c>
    </row>
    <row r="779" spans="1:22" ht="12.75">
      <c r="A779" s="7" t="s">
        <v>39</v>
      </c>
      <c r="B779" s="42" t="s">
        <v>55</v>
      </c>
      <c r="C779" s="42"/>
      <c r="D779" s="16">
        <v>0</v>
      </c>
      <c r="E779" s="26">
        <v>10</v>
      </c>
      <c r="F779" s="15">
        <f t="shared" si="78"/>
        <v>0</v>
      </c>
      <c r="I779" s="7" t="s">
        <v>39</v>
      </c>
      <c r="J779" s="42" t="s">
        <v>55</v>
      </c>
      <c r="K779" s="42"/>
      <c r="L779" s="16">
        <v>0</v>
      </c>
      <c r="M779" s="26">
        <v>10</v>
      </c>
      <c r="N779" s="15">
        <f t="shared" si="79"/>
        <v>0</v>
      </c>
      <c r="Q779" s="7" t="s">
        <v>39</v>
      </c>
      <c r="R779" s="42" t="s">
        <v>55</v>
      </c>
      <c r="S779" s="42"/>
      <c r="T779" s="16">
        <v>0</v>
      </c>
      <c r="U779" s="26">
        <v>10</v>
      </c>
      <c r="V779" s="15">
        <f t="shared" si="80"/>
        <v>0</v>
      </c>
    </row>
    <row r="780" spans="1:22" ht="12.75">
      <c r="A780" s="7" t="s">
        <v>40</v>
      </c>
      <c r="B780" s="42" t="s">
        <v>56</v>
      </c>
      <c r="C780" s="42"/>
      <c r="D780" s="16">
        <v>0</v>
      </c>
      <c r="E780" s="26">
        <v>8</v>
      </c>
      <c r="F780" s="15">
        <f t="shared" si="78"/>
        <v>0</v>
      </c>
      <c r="I780" s="7" t="s">
        <v>40</v>
      </c>
      <c r="J780" s="42" t="s">
        <v>56</v>
      </c>
      <c r="K780" s="42"/>
      <c r="L780" s="16">
        <v>0</v>
      </c>
      <c r="M780" s="26">
        <v>8</v>
      </c>
      <c r="N780" s="15">
        <f t="shared" si="79"/>
        <v>0</v>
      </c>
      <c r="Q780" s="7" t="s">
        <v>40</v>
      </c>
      <c r="R780" s="42" t="s">
        <v>56</v>
      </c>
      <c r="S780" s="42"/>
      <c r="T780" s="16">
        <v>0</v>
      </c>
      <c r="U780" s="26">
        <v>8</v>
      </c>
      <c r="V780" s="15">
        <f t="shared" si="80"/>
        <v>0</v>
      </c>
    </row>
    <row r="781" spans="1:22" ht="12.75">
      <c r="A781" s="7" t="s">
        <v>41</v>
      </c>
      <c r="B781" s="42" t="s">
        <v>57</v>
      </c>
      <c r="C781" s="42"/>
      <c r="D781" s="16">
        <v>0</v>
      </c>
      <c r="E781" s="26">
        <v>5</v>
      </c>
      <c r="F781" s="15">
        <f t="shared" si="78"/>
        <v>0</v>
      </c>
      <c r="I781" s="7" t="s">
        <v>41</v>
      </c>
      <c r="J781" s="42" t="s">
        <v>57</v>
      </c>
      <c r="K781" s="42"/>
      <c r="L781" s="16">
        <v>0</v>
      </c>
      <c r="M781" s="26">
        <v>5</v>
      </c>
      <c r="N781" s="15">
        <f t="shared" si="79"/>
        <v>0</v>
      </c>
      <c r="Q781" s="7" t="s">
        <v>41</v>
      </c>
      <c r="R781" s="42" t="s">
        <v>57</v>
      </c>
      <c r="S781" s="42"/>
      <c r="T781" s="16">
        <v>0</v>
      </c>
      <c r="U781" s="26">
        <v>5</v>
      </c>
      <c r="V781" s="15">
        <f t="shared" si="80"/>
        <v>0</v>
      </c>
    </row>
    <row r="782" spans="1:23" ht="12.75">
      <c r="A782" s="25" t="s">
        <v>132</v>
      </c>
      <c r="B782" s="55"/>
      <c r="C782" s="55"/>
      <c r="D782" s="55"/>
      <c r="E782" s="56"/>
      <c r="F782" s="40">
        <f>SUM(F766:F781)</f>
        <v>0</v>
      </c>
      <c r="I782" s="25" t="s">
        <v>132</v>
      </c>
      <c r="J782" s="55"/>
      <c r="K782" s="55"/>
      <c r="L782" s="55"/>
      <c r="M782" s="56"/>
      <c r="N782" s="40">
        <f>SUM(N766:N781)</f>
        <v>0</v>
      </c>
      <c r="Q782" s="25" t="s">
        <v>132</v>
      </c>
      <c r="R782" s="55"/>
      <c r="S782" s="55"/>
      <c r="T782" s="55"/>
      <c r="U782" s="56"/>
      <c r="V782" s="40">
        <f>SUM(V766:V781)</f>
        <v>0</v>
      </c>
      <c r="W782">
        <f>F782+N782+V782</f>
        <v>0</v>
      </c>
    </row>
    <row r="784" spans="1:22" ht="12.75">
      <c r="A784" s="47" t="s">
        <v>66</v>
      </c>
      <c r="B784" s="48"/>
      <c r="C784" s="6" t="s">
        <v>102</v>
      </c>
      <c r="D784" s="44" t="s">
        <v>65</v>
      </c>
      <c r="E784" s="44"/>
      <c r="F784" s="44"/>
      <c r="I784" s="47" t="s">
        <v>66</v>
      </c>
      <c r="J784" s="48"/>
      <c r="K784" s="6" t="s">
        <v>101</v>
      </c>
      <c r="L784" s="44" t="s">
        <v>65</v>
      </c>
      <c r="M784" s="44"/>
      <c r="N784" s="44"/>
      <c r="Q784" s="47" t="s">
        <v>66</v>
      </c>
      <c r="R784" s="48"/>
      <c r="S784" s="6" t="s">
        <v>106</v>
      </c>
      <c r="T784" s="44" t="s">
        <v>65</v>
      </c>
      <c r="U784" s="44"/>
      <c r="V784" s="44"/>
    </row>
    <row r="785" spans="1:22" ht="12.75">
      <c r="A785" s="49"/>
      <c r="B785" s="50"/>
      <c r="C785" s="43" t="s">
        <v>87</v>
      </c>
      <c r="D785" s="46"/>
      <c r="E785" s="46"/>
      <c r="F785" s="46"/>
      <c r="I785" s="49"/>
      <c r="J785" s="50"/>
      <c r="K785" s="43" t="s">
        <v>98</v>
      </c>
      <c r="L785" s="46"/>
      <c r="M785" s="46"/>
      <c r="N785" s="46"/>
      <c r="Q785" s="49"/>
      <c r="R785" s="50"/>
      <c r="S785" s="43" t="s">
        <v>105</v>
      </c>
      <c r="T785" s="46"/>
      <c r="U785" s="46"/>
      <c r="V785" s="46"/>
    </row>
    <row r="786" spans="1:22" ht="12.75">
      <c r="A786" s="51"/>
      <c r="B786" s="52"/>
      <c r="C786" s="6" t="s">
        <v>68</v>
      </c>
      <c r="D786" s="42"/>
      <c r="E786" s="42"/>
      <c r="F786" s="42"/>
      <c r="I786" s="51"/>
      <c r="J786" s="52"/>
      <c r="K786" s="6" t="s">
        <v>68</v>
      </c>
      <c r="L786" s="42"/>
      <c r="M786" s="42"/>
      <c r="N786" s="42"/>
      <c r="Q786" s="51"/>
      <c r="R786" s="52"/>
      <c r="S786" s="6" t="s">
        <v>68</v>
      </c>
      <c r="T786" s="42"/>
      <c r="U786" s="42"/>
      <c r="V786" s="42"/>
    </row>
  </sheetData>
  <mergeCells count="2188">
    <mergeCell ref="A4:F4"/>
    <mergeCell ref="B18:C18"/>
    <mergeCell ref="B19:C19"/>
    <mergeCell ref="B20:C20"/>
    <mergeCell ref="B10:C10"/>
    <mergeCell ref="B11:C11"/>
    <mergeCell ref="B12:C12"/>
    <mergeCell ref="B13:C13"/>
    <mergeCell ref="A7:C7"/>
    <mergeCell ref="B14:C14"/>
    <mergeCell ref="B15:C15"/>
    <mergeCell ref="B16:C16"/>
    <mergeCell ref="B17:C17"/>
    <mergeCell ref="B26:C26"/>
    <mergeCell ref="A6:C6"/>
    <mergeCell ref="D6:F6"/>
    <mergeCell ref="D8:F8"/>
    <mergeCell ref="D7:F7"/>
    <mergeCell ref="B22:C22"/>
    <mergeCell ref="B23:C23"/>
    <mergeCell ref="B24:C24"/>
    <mergeCell ref="B25:C25"/>
    <mergeCell ref="B21:C21"/>
    <mergeCell ref="A27:E27"/>
    <mergeCell ref="D31:F31"/>
    <mergeCell ref="C30:F30"/>
    <mergeCell ref="A29:B31"/>
    <mergeCell ref="D29:F29"/>
    <mergeCell ref="A34:C34"/>
    <mergeCell ref="D34:F34"/>
    <mergeCell ref="A35:C35"/>
    <mergeCell ref="D35:F35"/>
    <mergeCell ref="D36:F3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A55:E55"/>
    <mergeCell ref="A57:B59"/>
    <mergeCell ref="D57:F57"/>
    <mergeCell ref="C58:F58"/>
    <mergeCell ref="D59:F59"/>
    <mergeCell ref="A62:C62"/>
    <mergeCell ref="D62:F62"/>
    <mergeCell ref="A63:C63"/>
    <mergeCell ref="D63:F63"/>
    <mergeCell ref="D64:F64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A83:E83"/>
    <mergeCell ref="A85:B87"/>
    <mergeCell ref="D85:F85"/>
    <mergeCell ref="C86:F86"/>
    <mergeCell ref="D87:F87"/>
    <mergeCell ref="A91:C91"/>
    <mergeCell ref="D91:F91"/>
    <mergeCell ref="A92:C92"/>
    <mergeCell ref="D92:F92"/>
    <mergeCell ref="D93:F93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A112:E112"/>
    <mergeCell ref="A114:B116"/>
    <mergeCell ref="D114:F114"/>
    <mergeCell ref="C115:F115"/>
    <mergeCell ref="D116:F116"/>
    <mergeCell ref="A120:C120"/>
    <mergeCell ref="D120:F120"/>
    <mergeCell ref="A121:C121"/>
    <mergeCell ref="D121:F121"/>
    <mergeCell ref="D122:F122"/>
    <mergeCell ref="B124:C124"/>
    <mergeCell ref="B125:C125"/>
    <mergeCell ref="B126:C126"/>
    <mergeCell ref="B133:C133"/>
    <mergeCell ref="B134:C134"/>
    <mergeCell ref="B127:C127"/>
    <mergeCell ref="B128:C128"/>
    <mergeCell ref="B129:C129"/>
    <mergeCell ref="B130:C130"/>
    <mergeCell ref="A143:B145"/>
    <mergeCell ref="D143:F143"/>
    <mergeCell ref="C144:F144"/>
    <mergeCell ref="D145:F145"/>
    <mergeCell ref="J41:K41"/>
    <mergeCell ref="B139:C139"/>
    <mergeCell ref="B140:C140"/>
    <mergeCell ref="A141:E141"/>
    <mergeCell ref="B135:C135"/>
    <mergeCell ref="B136:C136"/>
    <mergeCell ref="B137:C137"/>
    <mergeCell ref="B138:C138"/>
    <mergeCell ref="B131:C131"/>
    <mergeCell ref="B132:C132"/>
    <mergeCell ref="L36:N36"/>
    <mergeCell ref="J38:K38"/>
    <mergeCell ref="J39:K39"/>
    <mergeCell ref="J40:K40"/>
    <mergeCell ref="I34:K34"/>
    <mergeCell ref="L34:N34"/>
    <mergeCell ref="I35:K35"/>
    <mergeCell ref="L35:N35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9:C169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J25:K25"/>
    <mergeCell ref="J26:K26"/>
    <mergeCell ref="I27:M27"/>
    <mergeCell ref="I29:J31"/>
    <mergeCell ref="L29:N29"/>
    <mergeCell ref="K30:N30"/>
    <mergeCell ref="L31:N31"/>
    <mergeCell ref="J19:K19"/>
    <mergeCell ref="J20:K20"/>
    <mergeCell ref="J23:K23"/>
    <mergeCell ref="J24:K24"/>
    <mergeCell ref="J15:K15"/>
    <mergeCell ref="J16:K16"/>
    <mergeCell ref="J17:K17"/>
    <mergeCell ref="J18:K18"/>
    <mergeCell ref="B193:C193"/>
    <mergeCell ref="B194:C194"/>
    <mergeCell ref="B186:C186"/>
    <mergeCell ref="B187:C187"/>
    <mergeCell ref="B188:C188"/>
    <mergeCell ref="B189:C189"/>
    <mergeCell ref="J13:K13"/>
    <mergeCell ref="B190:C190"/>
    <mergeCell ref="B191:C191"/>
    <mergeCell ref="B192:C192"/>
    <mergeCell ref="B182:C182"/>
    <mergeCell ref="B183:C183"/>
    <mergeCell ref="B184:C184"/>
    <mergeCell ref="B185:C185"/>
    <mergeCell ref="A178:C178"/>
    <mergeCell ref="J14:K14"/>
    <mergeCell ref="Q27:U27"/>
    <mergeCell ref="B198:C198"/>
    <mergeCell ref="I6:K6"/>
    <mergeCell ref="L6:N6"/>
    <mergeCell ref="I7:K7"/>
    <mergeCell ref="L7:N7"/>
    <mergeCell ref="L8:N8"/>
    <mergeCell ref="J10:K10"/>
    <mergeCell ref="J11:K11"/>
    <mergeCell ref="J12:K12"/>
    <mergeCell ref="R23:S23"/>
    <mergeCell ref="R24:S24"/>
    <mergeCell ref="R25:S25"/>
    <mergeCell ref="R26:S26"/>
    <mergeCell ref="J21:K21"/>
    <mergeCell ref="J22:K22"/>
    <mergeCell ref="R21:S21"/>
    <mergeCell ref="R22:S22"/>
    <mergeCell ref="T6:V6"/>
    <mergeCell ref="T7:V7"/>
    <mergeCell ref="T8:V8"/>
    <mergeCell ref="R15:S15"/>
    <mergeCell ref="R12:S12"/>
    <mergeCell ref="R13:S13"/>
    <mergeCell ref="R14:S14"/>
    <mergeCell ref="A208:C208"/>
    <mergeCell ref="R16:S16"/>
    <mergeCell ref="R17:S17"/>
    <mergeCell ref="R18:S18"/>
    <mergeCell ref="R19:S19"/>
    <mergeCell ref="R20:S20"/>
    <mergeCell ref="A201:B203"/>
    <mergeCell ref="Q6:S6"/>
    <mergeCell ref="Q7:S7"/>
    <mergeCell ref="R10:S10"/>
    <mergeCell ref="R11:S11"/>
    <mergeCell ref="B217:C217"/>
    <mergeCell ref="B218:C218"/>
    <mergeCell ref="B219:C219"/>
    <mergeCell ref="B211:C211"/>
    <mergeCell ref="B212:C212"/>
    <mergeCell ref="B213:C213"/>
    <mergeCell ref="D149:F149"/>
    <mergeCell ref="A150:C150"/>
    <mergeCell ref="D150:F150"/>
    <mergeCell ref="D151:F151"/>
    <mergeCell ref="A149:C149"/>
    <mergeCell ref="A170:E170"/>
    <mergeCell ref="A172:B174"/>
    <mergeCell ref="D172:F172"/>
    <mergeCell ref="C173:F173"/>
    <mergeCell ref="D174:F174"/>
    <mergeCell ref="D178:F178"/>
    <mergeCell ref="A179:C179"/>
    <mergeCell ref="D179:F179"/>
    <mergeCell ref="D180:F180"/>
    <mergeCell ref="B195:C195"/>
    <mergeCell ref="B196:C196"/>
    <mergeCell ref="B197:C197"/>
    <mergeCell ref="A199:E199"/>
    <mergeCell ref="D201:F201"/>
    <mergeCell ref="C202:F202"/>
    <mergeCell ref="D203:F203"/>
    <mergeCell ref="A207:C207"/>
    <mergeCell ref="D207:F207"/>
    <mergeCell ref="D208:F208"/>
    <mergeCell ref="D209:F209"/>
    <mergeCell ref="B215:C215"/>
    <mergeCell ref="B216:C216"/>
    <mergeCell ref="B214:C214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A228:E228"/>
    <mergeCell ref="A230:B232"/>
    <mergeCell ref="D230:F230"/>
    <mergeCell ref="C231:F231"/>
    <mergeCell ref="D232:F232"/>
    <mergeCell ref="A236:C236"/>
    <mergeCell ref="D236:F236"/>
    <mergeCell ref="A237:C237"/>
    <mergeCell ref="D237:F237"/>
    <mergeCell ref="D238:F23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57:E257"/>
    <mergeCell ref="A259:B261"/>
    <mergeCell ref="D259:F259"/>
    <mergeCell ref="C260:F260"/>
    <mergeCell ref="D261:F26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I55:M55"/>
    <mergeCell ref="I57:J59"/>
    <mergeCell ref="L57:N57"/>
    <mergeCell ref="K58:N58"/>
    <mergeCell ref="L59:N59"/>
    <mergeCell ref="I62:K62"/>
    <mergeCell ref="L62:N62"/>
    <mergeCell ref="I63:K63"/>
    <mergeCell ref="L63:N63"/>
    <mergeCell ref="L64:N64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I83:M83"/>
    <mergeCell ref="I85:J87"/>
    <mergeCell ref="L85:N85"/>
    <mergeCell ref="K86:N86"/>
    <mergeCell ref="L87:N87"/>
    <mergeCell ref="I91:K91"/>
    <mergeCell ref="L91:N91"/>
    <mergeCell ref="I92:K92"/>
    <mergeCell ref="L92:N92"/>
    <mergeCell ref="L93:N93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I112:M112"/>
    <mergeCell ref="I114:J116"/>
    <mergeCell ref="L114:N114"/>
    <mergeCell ref="K115:N115"/>
    <mergeCell ref="L116:N116"/>
    <mergeCell ref="I120:K120"/>
    <mergeCell ref="L120:N120"/>
    <mergeCell ref="I121:K121"/>
    <mergeCell ref="L121:N121"/>
    <mergeCell ref="L122:N122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I141:M141"/>
    <mergeCell ref="I143:J145"/>
    <mergeCell ref="L143:N143"/>
    <mergeCell ref="K144:N144"/>
    <mergeCell ref="L145:N145"/>
    <mergeCell ref="I149:K149"/>
    <mergeCell ref="L149:N149"/>
    <mergeCell ref="I150:K150"/>
    <mergeCell ref="L150:N150"/>
    <mergeCell ref="L151:N151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I170:M170"/>
    <mergeCell ref="I172:J174"/>
    <mergeCell ref="L172:N172"/>
    <mergeCell ref="K173:N173"/>
    <mergeCell ref="L174:N174"/>
    <mergeCell ref="I178:K178"/>
    <mergeCell ref="L178:N178"/>
    <mergeCell ref="I179:K179"/>
    <mergeCell ref="L179:N179"/>
    <mergeCell ref="L180:N180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I199:M199"/>
    <mergeCell ref="I201:J203"/>
    <mergeCell ref="L201:N201"/>
    <mergeCell ref="K202:N202"/>
    <mergeCell ref="L203:N203"/>
    <mergeCell ref="I207:K207"/>
    <mergeCell ref="L207:N207"/>
    <mergeCell ref="I208:K208"/>
    <mergeCell ref="L208:N208"/>
    <mergeCell ref="L209:N209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I228:M228"/>
    <mergeCell ref="I230:J232"/>
    <mergeCell ref="L230:N230"/>
    <mergeCell ref="K231:N231"/>
    <mergeCell ref="L232:N232"/>
    <mergeCell ref="I236:K236"/>
    <mergeCell ref="L236:N236"/>
    <mergeCell ref="I237:K237"/>
    <mergeCell ref="L237:N237"/>
    <mergeCell ref="L238:N238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6:K256"/>
    <mergeCell ref="I257:M257"/>
    <mergeCell ref="I259:J261"/>
    <mergeCell ref="L259:N259"/>
    <mergeCell ref="K260:N260"/>
    <mergeCell ref="L261:N261"/>
    <mergeCell ref="Q29:R31"/>
    <mergeCell ref="T29:V29"/>
    <mergeCell ref="S30:V30"/>
    <mergeCell ref="T31:V31"/>
    <mergeCell ref="Q34:S34"/>
    <mergeCell ref="T34:V34"/>
    <mergeCell ref="Q35:S35"/>
    <mergeCell ref="T35:V35"/>
    <mergeCell ref="T36:V36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Q55:U55"/>
    <mergeCell ref="Q57:R59"/>
    <mergeCell ref="T57:V57"/>
    <mergeCell ref="S58:V58"/>
    <mergeCell ref="T59:V59"/>
    <mergeCell ref="Q62:S62"/>
    <mergeCell ref="T62:V62"/>
    <mergeCell ref="Q63:S63"/>
    <mergeCell ref="T63:V63"/>
    <mergeCell ref="T64:V64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Q83:U83"/>
    <mergeCell ref="Q85:R87"/>
    <mergeCell ref="T85:V85"/>
    <mergeCell ref="S86:V86"/>
    <mergeCell ref="T87:V87"/>
    <mergeCell ref="Q91:S91"/>
    <mergeCell ref="T91:V91"/>
    <mergeCell ref="Q92:S92"/>
    <mergeCell ref="T92:V92"/>
    <mergeCell ref="T93:V93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Q112:U112"/>
    <mergeCell ref="Q114:R116"/>
    <mergeCell ref="T114:V114"/>
    <mergeCell ref="S115:V115"/>
    <mergeCell ref="T116:V116"/>
    <mergeCell ref="Q120:S120"/>
    <mergeCell ref="T120:V120"/>
    <mergeCell ref="Q121:S121"/>
    <mergeCell ref="T121:V121"/>
    <mergeCell ref="T122:V122"/>
    <mergeCell ref="R124:S124"/>
    <mergeCell ref="R125:S125"/>
    <mergeCell ref="R126:S126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37:S137"/>
    <mergeCell ref="R138:S138"/>
    <mergeCell ref="R139:S139"/>
    <mergeCell ref="R140:S140"/>
    <mergeCell ref="Q141:U141"/>
    <mergeCell ref="Q143:R145"/>
    <mergeCell ref="T143:V143"/>
    <mergeCell ref="S144:V144"/>
    <mergeCell ref="T145:V145"/>
    <mergeCell ref="Q149:S149"/>
    <mergeCell ref="T149:V149"/>
    <mergeCell ref="Q150:S150"/>
    <mergeCell ref="T150:V150"/>
    <mergeCell ref="T151:V151"/>
    <mergeCell ref="R153:S153"/>
    <mergeCell ref="R154:S154"/>
    <mergeCell ref="R155:S155"/>
    <mergeCell ref="R156:S156"/>
    <mergeCell ref="R157:S157"/>
    <mergeCell ref="R158:S158"/>
    <mergeCell ref="R159:S159"/>
    <mergeCell ref="R160:S160"/>
    <mergeCell ref="R161:S161"/>
    <mergeCell ref="R162:S162"/>
    <mergeCell ref="R163:S163"/>
    <mergeCell ref="R164:S164"/>
    <mergeCell ref="R165:S165"/>
    <mergeCell ref="R166:S166"/>
    <mergeCell ref="R167:S167"/>
    <mergeCell ref="R168:S168"/>
    <mergeCell ref="R169:S169"/>
    <mergeCell ref="Q170:U170"/>
    <mergeCell ref="Q172:R174"/>
    <mergeCell ref="T172:V172"/>
    <mergeCell ref="S173:V173"/>
    <mergeCell ref="T174:V174"/>
    <mergeCell ref="Q178:S178"/>
    <mergeCell ref="T178:V178"/>
    <mergeCell ref="Q179:S179"/>
    <mergeCell ref="T179:V179"/>
    <mergeCell ref="T180:V180"/>
    <mergeCell ref="R182:S182"/>
    <mergeCell ref="R183:S183"/>
    <mergeCell ref="R184:S184"/>
    <mergeCell ref="R185:S185"/>
    <mergeCell ref="R186:S186"/>
    <mergeCell ref="R187:S187"/>
    <mergeCell ref="R188:S188"/>
    <mergeCell ref="R189:S189"/>
    <mergeCell ref="R190:S190"/>
    <mergeCell ref="R191:S191"/>
    <mergeCell ref="R192:S192"/>
    <mergeCell ref="R193:S193"/>
    <mergeCell ref="R194:S194"/>
    <mergeCell ref="R195:S195"/>
    <mergeCell ref="R196:S196"/>
    <mergeCell ref="R197:S197"/>
    <mergeCell ref="R198:S198"/>
    <mergeCell ref="Q199:U199"/>
    <mergeCell ref="Q201:R203"/>
    <mergeCell ref="T201:V201"/>
    <mergeCell ref="S202:V202"/>
    <mergeCell ref="T203:V203"/>
    <mergeCell ref="Q207:S207"/>
    <mergeCell ref="T207:V207"/>
    <mergeCell ref="Q208:S208"/>
    <mergeCell ref="T208:V208"/>
    <mergeCell ref="T209:V209"/>
    <mergeCell ref="R211:S211"/>
    <mergeCell ref="R212:S212"/>
    <mergeCell ref="R213:S213"/>
    <mergeCell ref="R214:S214"/>
    <mergeCell ref="R215:S215"/>
    <mergeCell ref="R216:S216"/>
    <mergeCell ref="R217:S217"/>
    <mergeCell ref="R218:S218"/>
    <mergeCell ref="R219:S219"/>
    <mergeCell ref="R220:S220"/>
    <mergeCell ref="R221:S221"/>
    <mergeCell ref="R222:S222"/>
    <mergeCell ref="R223:S223"/>
    <mergeCell ref="R224:S224"/>
    <mergeCell ref="R225:S225"/>
    <mergeCell ref="R226:S226"/>
    <mergeCell ref="R227:S227"/>
    <mergeCell ref="Q228:U228"/>
    <mergeCell ref="Q230:R232"/>
    <mergeCell ref="T230:V230"/>
    <mergeCell ref="S231:V231"/>
    <mergeCell ref="T232:V232"/>
    <mergeCell ref="Q236:S236"/>
    <mergeCell ref="T236:V236"/>
    <mergeCell ref="Q237:S237"/>
    <mergeCell ref="T237:V237"/>
    <mergeCell ref="T238:V238"/>
    <mergeCell ref="R240:S240"/>
    <mergeCell ref="R241:S241"/>
    <mergeCell ref="R242:S242"/>
    <mergeCell ref="R243:S243"/>
    <mergeCell ref="R244:S244"/>
    <mergeCell ref="R245:S245"/>
    <mergeCell ref="R246:S246"/>
    <mergeCell ref="R247:S247"/>
    <mergeCell ref="R248:S248"/>
    <mergeCell ref="R249:S249"/>
    <mergeCell ref="R250:S250"/>
    <mergeCell ref="R251:S251"/>
    <mergeCell ref="R252:S252"/>
    <mergeCell ref="R253:S253"/>
    <mergeCell ref="R254:S254"/>
    <mergeCell ref="I268:K268"/>
    <mergeCell ref="L268:N268"/>
    <mergeCell ref="R255:S255"/>
    <mergeCell ref="R256:S256"/>
    <mergeCell ref="Q257:U257"/>
    <mergeCell ref="Q259:R261"/>
    <mergeCell ref="T259:V259"/>
    <mergeCell ref="S260:V260"/>
    <mergeCell ref="T261:V261"/>
    <mergeCell ref="J255:K255"/>
    <mergeCell ref="Q268:S268"/>
    <mergeCell ref="T268:V268"/>
    <mergeCell ref="A269:C269"/>
    <mergeCell ref="D269:F269"/>
    <mergeCell ref="I269:K269"/>
    <mergeCell ref="L269:N269"/>
    <mergeCell ref="Q269:S269"/>
    <mergeCell ref="T269:V269"/>
    <mergeCell ref="A268:C268"/>
    <mergeCell ref="D268:F268"/>
    <mergeCell ref="D270:F270"/>
    <mergeCell ref="L270:N270"/>
    <mergeCell ref="T270:V270"/>
    <mergeCell ref="B272:C272"/>
    <mergeCell ref="J272:K272"/>
    <mergeCell ref="R272:S272"/>
    <mergeCell ref="B273:C273"/>
    <mergeCell ref="J273:K273"/>
    <mergeCell ref="R273:S273"/>
    <mergeCell ref="B274:C274"/>
    <mergeCell ref="J274:K274"/>
    <mergeCell ref="R274:S274"/>
    <mergeCell ref="B275:C275"/>
    <mergeCell ref="J275:K275"/>
    <mergeCell ref="R275:S275"/>
    <mergeCell ref="B276:C276"/>
    <mergeCell ref="J276:K276"/>
    <mergeCell ref="R276:S276"/>
    <mergeCell ref="B277:C277"/>
    <mergeCell ref="J277:K277"/>
    <mergeCell ref="R277:S277"/>
    <mergeCell ref="B278:C278"/>
    <mergeCell ref="J278:K278"/>
    <mergeCell ref="R278:S278"/>
    <mergeCell ref="B279:C279"/>
    <mergeCell ref="J279:K279"/>
    <mergeCell ref="R279:S279"/>
    <mergeCell ref="B280:C280"/>
    <mergeCell ref="J280:K280"/>
    <mergeCell ref="R280:S280"/>
    <mergeCell ref="B281:C281"/>
    <mergeCell ref="J281:K281"/>
    <mergeCell ref="R281:S281"/>
    <mergeCell ref="B282:C282"/>
    <mergeCell ref="J282:K282"/>
    <mergeCell ref="R282:S282"/>
    <mergeCell ref="B283:C283"/>
    <mergeCell ref="J283:K283"/>
    <mergeCell ref="R283:S283"/>
    <mergeCell ref="B284:C284"/>
    <mergeCell ref="J284:K284"/>
    <mergeCell ref="R284:S284"/>
    <mergeCell ref="B285:C285"/>
    <mergeCell ref="J285:K285"/>
    <mergeCell ref="R285:S285"/>
    <mergeCell ref="B286:C286"/>
    <mergeCell ref="J286:K286"/>
    <mergeCell ref="R286:S286"/>
    <mergeCell ref="C292:F292"/>
    <mergeCell ref="B287:C287"/>
    <mergeCell ref="J287:K287"/>
    <mergeCell ref="R287:S287"/>
    <mergeCell ref="B288:C288"/>
    <mergeCell ref="J288:K288"/>
    <mergeCell ref="R288:S288"/>
    <mergeCell ref="D293:F293"/>
    <mergeCell ref="L293:N293"/>
    <mergeCell ref="T293:V293"/>
    <mergeCell ref="A289:E289"/>
    <mergeCell ref="I289:M289"/>
    <mergeCell ref="Q289:U289"/>
    <mergeCell ref="A291:B293"/>
    <mergeCell ref="D291:F291"/>
    <mergeCell ref="I291:J293"/>
    <mergeCell ref="L291:N291"/>
    <mergeCell ref="I296:K296"/>
    <mergeCell ref="L296:N296"/>
    <mergeCell ref="K292:N292"/>
    <mergeCell ref="S292:V292"/>
    <mergeCell ref="Q291:R293"/>
    <mergeCell ref="T291:V291"/>
    <mergeCell ref="Q296:S296"/>
    <mergeCell ref="T296:V296"/>
    <mergeCell ref="A297:C297"/>
    <mergeCell ref="D297:F297"/>
    <mergeCell ref="I297:K297"/>
    <mergeCell ref="L297:N297"/>
    <mergeCell ref="Q297:S297"/>
    <mergeCell ref="T297:V297"/>
    <mergeCell ref="A296:C296"/>
    <mergeCell ref="D296:F296"/>
    <mergeCell ref="D298:F298"/>
    <mergeCell ref="L298:N298"/>
    <mergeCell ref="T298:V298"/>
    <mergeCell ref="B300:C300"/>
    <mergeCell ref="J300:K300"/>
    <mergeCell ref="R300:S300"/>
    <mergeCell ref="B301:C301"/>
    <mergeCell ref="J301:K301"/>
    <mergeCell ref="R301:S301"/>
    <mergeCell ref="B302:C302"/>
    <mergeCell ref="J302:K302"/>
    <mergeCell ref="R302:S302"/>
    <mergeCell ref="B303:C303"/>
    <mergeCell ref="J303:K303"/>
    <mergeCell ref="R303:S303"/>
    <mergeCell ref="B304:C304"/>
    <mergeCell ref="J304:K304"/>
    <mergeCell ref="R304:S304"/>
    <mergeCell ref="B305:C305"/>
    <mergeCell ref="J305:K305"/>
    <mergeCell ref="R305:S305"/>
    <mergeCell ref="B306:C306"/>
    <mergeCell ref="J306:K306"/>
    <mergeCell ref="R306:S306"/>
    <mergeCell ref="B307:C307"/>
    <mergeCell ref="J307:K307"/>
    <mergeCell ref="R307:S307"/>
    <mergeCell ref="B308:C308"/>
    <mergeCell ref="J308:K308"/>
    <mergeCell ref="R308:S308"/>
    <mergeCell ref="B309:C309"/>
    <mergeCell ref="J309:K309"/>
    <mergeCell ref="R309:S309"/>
    <mergeCell ref="B310:C310"/>
    <mergeCell ref="J310:K310"/>
    <mergeCell ref="R310:S310"/>
    <mergeCell ref="B311:C311"/>
    <mergeCell ref="J311:K311"/>
    <mergeCell ref="R311:S311"/>
    <mergeCell ref="B312:C312"/>
    <mergeCell ref="J312:K312"/>
    <mergeCell ref="R312:S312"/>
    <mergeCell ref="B313:C313"/>
    <mergeCell ref="J313:K313"/>
    <mergeCell ref="R313:S313"/>
    <mergeCell ref="B314:C314"/>
    <mergeCell ref="J314:K314"/>
    <mergeCell ref="R314:S314"/>
    <mergeCell ref="C320:F320"/>
    <mergeCell ref="B315:C315"/>
    <mergeCell ref="J315:K315"/>
    <mergeCell ref="R315:S315"/>
    <mergeCell ref="B316:C316"/>
    <mergeCell ref="J316:K316"/>
    <mergeCell ref="R316:S316"/>
    <mergeCell ref="D321:F321"/>
    <mergeCell ref="L321:N321"/>
    <mergeCell ref="T321:V321"/>
    <mergeCell ref="A317:E317"/>
    <mergeCell ref="I317:M317"/>
    <mergeCell ref="Q317:U317"/>
    <mergeCell ref="A319:B321"/>
    <mergeCell ref="D319:F319"/>
    <mergeCell ref="I319:J321"/>
    <mergeCell ref="L319:N319"/>
    <mergeCell ref="I324:K324"/>
    <mergeCell ref="L324:N324"/>
    <mergeCell ref="K320:N320"/>
    <mergeCell ref="S320:V320"/>
    <mergeCell ref="Q319:R321"/>
    <mergeCell ref="T319:V319"/>
    <mergeCell ref="Q324:S324"/>
    <mergeCell ref="T324:V324"/>
    <mergeCell ref="A325:C325"/>
    <mergeCell ref="D325:F325"/>
    <mergeCell ref="I325:K325"/>
    <mergeCell ref="L325:N325"/>
    <mergeCell ref="Q325:S325"/>
    <mergeCell ref="T325:V325"/>
    <mergeCell ref="A324:C324"/>
    <mergeCell ref="D324:F324"/>
    <mergeCell ref="D326:F326"/>
    <mergeCell ref="L326:N326"/>
    <mergeCell ref="T326:V326"/>
    <mergeCell ref="B328:C328"/>
    <mergeCell ref="J328:K328"/>
    <mergeCell ref="R328:S328"/>
    <mergeCell ref="B329:C329"/>
    <mergeCell ref="J329:K329"/>
    <mergeCell ref="R329:S329"/>
    <mergeCell ref="B330:C330"/>
    <mergeCell ref="J330:K330"/>
    <mergeCell ref="R330:S330"/>
    <mergeCell ref="B331:C331"/>
    <mergeCell ref="J331:K331"/>
    <mergeCell ref="R331:S331"/>
    <mergeCell ref="B332:C332"/>
    <mergeCell ref="J332:K332"/>
    <mergeCell ref="R332:S332"/>
    <mergeCell ref="B333:C333"/>
    <mergeCell ref="J333:K333"/>
    <mergeCell ref="R333:S333"/>
    <mergeCell ref="B334:C334"/>
    <mergeCell ref="J334:K334"/>
    <mergeCell ref="R334:S334"/>
    <mergeCell ref="B335:C335"/>
    <mergeCell ref="J335:K335"/>
    <mergeCell ref="R335:S335"/>
    <mergeCell ref="B336:C336"/>
    <mergeCell ref="J336:K336"/>
    <mergeCell ref="R336:S336"/>
    <mergeCell ref="B337:C337"/>
    <mergeCell ref="J337:K337"/>
    <mergeCell ref="R337:S337"/>
    <mergeCell ref="B338:C338"/>
    <mergeCell ref="J338:K338"/>
    <mergeCell ref="R338:S338"/>
    <mergeCell ref="B339:C339"/>
    <mergeCell ref="J339:K339"/>
    <mergeCell ref="R339:S339"/>
    <mergeCell ref="B340:C340"/>
    <mergeCell ref="J340:K340"/>
    <mergeCell ref="R340:S340"/>
    <mergeCell ref="B341:C341"/>
    <mergeCell ref="J341:K341"/>
    <mergeCell ref="R341:S341"/>
    <mergeCell ref="B342:C342"/>
    <mergeCell ref="J342:K342"/>
    <mergeCell ref="R342:S342"/>
    <mergeCell ref="C348:F348"/>
    <mergeCell ref="B343:C343"/>
    <mergeCell ref="J343:K343"/>
    <mergeCell ref="R343:S343"/>
    <mergeCell ref="B344:C344"/>
    <mergeCell ref="J344:K344"/>
    <mergeCell ref="R344:S344"/>
    <mergeCell ref="D349:F349"/>
    <mergeCell ref="L349:N349"/>
    <mergeCell ref="T349:V349"/>
    <mergeCell ref="A345:E345"/>
    <mergeCell ref="I345:M345"/>
    <mergeCell ref="Q345:U345"/>
    <mergeCell ref="A347:B349"/>
    <mergeCell ref="D347:F347"/>
    <mergeCell ref="I347:J349"/>
    <mergeCell ref="L347:N347"/>
    <mergeCell ref="I353:K353"/>
    <mergeCell ref="L353:N353"/>
    <mergeCell ref="K348:N348"/>
    <mergeCell ref="S348:V348"/>
    <mergeCell ref="Q347:R349"/>
    <mergeCell ref="T347:V347"/>
    <mergeCell ref="Q353:S353"/>
    <mergeCell ref="T353:V353"/>
    <mergeCell ref="A354:C354"/>
    <mergeCell ref="D354:F354"/>
    <mergeCell ref="I354:K354"/>
    <mergeCell ref="L354:N354"/>
    <mergeCell ref="Q354:S354"/>
    <mergeCell ref="T354:V354"/>
    <mergeCell ref="A353:C353"/>
    <mergeCell ref="D353:F353"/>
    <mergeCell ref="D355:F355"/>
    <mergeCell ref="L355:N355"/>
    <mergeCell ref="T355:V355"/>
    <mergeCell ref="B357:C357"/>
    <mergeCell ref="J357:K357"/>
    <mergeCell ref="R357:S357"/>
    <mergeCell ref="B358:C358"/>
    <mergeCell ref="J358:K358"/>
    <mergeCell ref="R358:S358"/>
    <mergeCell ref="B359:C359"/>
    <mergeCell ref="J359:K359"/>
    <mergeCell ref="R359:S359"/>
    <mergeCell ref="B360:C360"/>
    <mergeCell ref="J360:K360"/>
    <mergeCell ref="R360:S360"/>
    <mergeCell ref="B361:C361"/>
    <mergeCell ref="J361:K361"/>
    <mergeCell ref="R361:S361"/>
    <mergeCell ref="B362:C362"/>
    <mergeCell ref="J362:K362"/>
    <mergeCell ref="R362:S362"/>
    <mergeCell ref="B363:C363"/>
    <mergeCell ref="J363:K363"/>
    <mergeCell ref="R363:S363"/>
    <mergeCell ref="B364:C364"/>
    <mergeCell ref="J364:K364"/>
    <mergeCell ref="R364:S364"/>
    <mergeCell ref="B365:C365"/>
    <mergeCell ref="J365:K365"/>
    <mergeCell ref="R365:S365"/>
    <mergeCell ref="B366:C366"/>
    <mergeCell ref="J366:K366"/>
    <mergeCell ref="R366:S366"/>
    <mergeCell ref="B367:C367"/>
    <mergeCell ref="J367:K367"/>
    <mergeCell ref="R367:S367"/>
    <mergeCell ref="B368:C368"/>
    <mergeCell ref="J368:K368"/>
    <mergeCell ref="R368:S368"/>
    <mergeCell ref="B369:C369"/>
    <mergeCell ref="J369:K369"/>
    <mergeCell ref="R369:S369"/>
    <mergeCell ref="B370:C370"/>
    <mergeCell ref="J370:K370"/>
    <mergeCell ref="R370:S370"/>
    <mergeCell ref="B371:C371"/>
    <mergeCell ref="J371:K371"/>
    <mergeCell ref="R371:S371"/>
    <mergeCell ref="C377:F377"/>
    <mergeCell ref="B372:C372"/>
    <mergeCell ref="J372:K372"/>
    <mergeCell ref="R372:S372"/>
    <mergeCell ref="B373:C373"/>
    <mergeCell ref="J373:K373"/>
    <mergeCell ref="R373:S373"/>
    <mergeCell ref="D378:F378"/>
    <mergeCell ref="L378:N378"/>
    <mergeCell ref="T378:V378"/>
    <mergeCell ref="A374:E374"/>
    <mergeCell ref="I374:M374"/>
    <mergeCell ref="Q374:U374"/>
    <mergeCell ref="A376:B378"/>
    <mergeCell ref="D376:F376"/>
    <mergeCell ref="I376:J378"/>
    <mergeCell ref="L376:N376"/>
    <mergeCell ref="I382:K382"/>
    <mergeCell ref="L382:N382"/>
    <mergeCell ref="K377:N377"/>
    <mergeCell ref="S377:V377"/>
    <mergeCell ref="Q376:R378"/>
    <mergeCell ref="T376:V376"/>
    <mergeCell ref="Q382:S382"/>
    <mergeCell ref="T382:V382"/>
    <mergeCell ref="A383:C383"/>
    <mergeCell ref="D383:F383"/>
    <mergeCell ref="I383:K383"/>
    <mergeCell ref="L383:N383"/>
    <mergeCell ref="Q383:S383"/>
    <mergeCell ref="T383:V383"/>
    <mergeCell ref="A382:C382"/>
    <mergeCell ref="D382:F382"/>
    <mergeCell ref="D384:F384"/>
    <mergeCell ref="L384:N384"/>
    <mergeCell ref="T384:V384"/>
    <mergeCell ref="B386:C386"/>
    <mergeCell ref="J386:K386"/>
    <mergeCell ref="R386:S386"/>
    <mergeCell ref="B387:C387"/>
    <mergeCell ref="J387:K387"/>
    <mergeCell ref="R387:S387"/>
    <mergeCell ref="B388:C388"/>
    <mergeCell ref="J388:K388"/>
    <mergeCell ref="R388:S388"/>
    <mergeCell ref="B389:C389"/>
    <mergeCell ref="J389:K389"/>
    <mergeCell ref="R389:S389"/>
    <mergeCell ref="B390:C390"/>
    <mergeCell ref="J390:K390"/>
    <mergeCell ref="R390:S390"/>
    <mergeCell ref="B391:C391"/>
    <mergeCell ref="J391:K391"/>
    <mergeCell ref="R391:S391"/>
    <mergeCell ref="B392:C392"/>
    <mergeCell ref="J392:K392"/>
    <mergeCell ref="R392:S392"/>
    <mergeCell ref="B393:C393"/>
    <mergeCell ref="J393:K393"/>
    <mergeCell ref="R393:S393"/>
    <mergeCell ref="B394:C394"/>
    <mergeCell ref="J394:K394"/>
    <mergeCell ref="R394:S394"/>
    <mergeCell ref="B395:C395"/>
    <mergeCell ref="J395:K395"/>
    <mergeCell ref="R395:S395"/>
    <mergeCell ref="B396:C396"/>
    <mergeCell ref="J396:K396"/>
    <mergeCell ref="R396:S396"/>
    <mergeCell ref="B397:C397"/>
    <mergeCell ref="J397:K397"/>
    <mergeCell ref="R397:S397"/>
    <mergeCell ref="B398:C398"/>
    <mergeCell ref="J398:K398"/>
    <mergeCell ref="R398:S398"/>
    <mergeCell ref="B399:C399"/>
    <mergeCell ref="J399:K399"/>
    <mergeCell ref="R399:S399"/>
    <mergeCell ref="B400:C400"/>
    <mergeCell ref="J400:K400"/>
    <mergeCell ref="R400:S400"/>
    <mergeCell ref="C406:F406"/>
    <mergeCell ref="B401:C401"/>
    <mergeCell ref="J401:K401"/>
    <mergeCell ref="R401:S401"/>
    <mergeCell ref="B402:C402"/>
    <mergeCell ref="J402:K402"/>
    <mergeCell ref="R402:S402"/>
    <mergeCell ref="D407:F407"/>
    <mergeCell ref="L407:N407"/>
    <mergeCell ref="T407:V407"/>
    <mergeCell ref="A403:E403"/>
    <mergeCell ref="I403:M403"/>
    <mergeCell ref="Q403:U403"/>
    <mergeCell ref="A405:B407"/>
    <mergeCell ref="D405:F405"/>
    <mergeCell ref="I405:J407"/>
    <mergeCell ref="L405:N405"/>
    <mergeCell ref="I411:K411"/>
    <mergeCell ref="L411:N411"/>
    <mergeCell ref="K406:N406"/>
    <mergeCell ref="S406:V406"/>
    <mergeCell ref="Q405:R407"/>
    <mergeCell ref="T405:V405"/>
    <mergeCell ref="Q411:S411"/>
    <mergeCell ref="T411:V411"/>
    <mergeCell ref="A412:C412"/>
    <mergeCell ref="D412:F412"/>
    <mergeCell ref="I412:K412"/>
    <mergeCell ref="L412:N412"/>
    <mergeCell ref="Q412:S412"/>
    <mergeCell ref="T412:V412"/>
    <mergeCell ref="A411:C411"/>
    <mergeCell ref="D411:F411"/>
    <mergeCell ref="D413:F413"/>
    <mergeCell ref="L413:N413"/>
    <mergeCell ref="T413:V413"/>
    <mergeCell ref="B415:C415"/>
    <mergeCell ref="J415:K415"/>
    <mergeCell ref="R415:S415"/>
    <mergeCell ref="B416:C416"/>
    <mergeCell ref="J416:K416"/>
    <mergeCell ref="R416:S416"/>
    <mergeCell ref="B417:C417"/>
    <mergeCell ref="J417:K417"/>
    <mergeCell ref="R417:S417"/>
    <mergeCell ref="B418:C418"/>
    <mergeCell ref="J418:K418"/>
    <mergeCell ref="R418:S418"/>
    <mergeCell ref="B419:C419"/>
    <mergeCell ref="J419:K419"/>
    <mergeCell ref="R419:S419"/>
    <mergeCell ref="B420:C420"/>
    <mergeCell ref="J420:K420"/>
    <mergeCell ref="R420:S420"/>
    <mergeCell ref="B421:C421"/>
    <mergeCell ref="J421:K421"/>
    <mergeCell ref="R421:S421"/>
    <mergeCell ref="B422:C422"/>
    <mergeCell ref="J422:K422"/>
    <mergeCell ref="R422:S422"/>
    <mergeCell ref="B423:C423"/>
    <mergeCell ref="J423:K423"/>
    <mergeCell ref="R423:S423"/>
    <mergeCell ref="B424:C424"/>
    <mergeCell ref="J424:K424"/>
    <mergeCell ref="R424:S424"/>
    <mergeCell ref="B425:C425"/>
    <mergeCell ref="J425:K425"/>
    <mergeCell ref="R425:S425"/>
    <mergeCell ref="B426:C426"/>
    <mergeCell ref="J426:K426"/>
    <mergeCell ref="R426:S426"/>
    <mergeCell ref="B427:C427"/>
    <mergeCell ref="J427:K427"/>
    <mergeCell ref="R427:S427"/>
    <mergeCell ref="B428:C428"/>
    <mergeCell ref="J428:K428"/>
    <mergeCell ref="R428:S428"/>
    <mergeCell ref="B429:C429"/>
    <mergeCell ref="J429:K429"/>
    <mergeCell ref="R429:S429"/>
    <mergeCell ref="C435:F435"/>
    <mergeCell ref="B430:C430"/>
    <mergeCell ref="J430:K430"/>
    <mergeCell ref="R430:S430"/>
    <mergeCell ref="B431:C431"/>
    <mergeCell ref="J431:K431"/>
    <mergeCell ref="R431:S431"/>
    <mergeCell ref="D436:F436"/>
    <mergeCell ref="L436:N436"/>
    <mergeCell ref="T436:V436"/>
    <mergeCell ref="A432:E432"/>
    <mergeCell ref="I432:M432"/>
    <mergeCell ref="Q432:U432"/>
    <mergeCell ref="A434:B436"/>
    <mergeCell ref="D434:F434"/>
    <mergeCell ref="I434:J436"/>
    <mergeCell ref="L434:N434"/>
    <mergeCell ref="I440:K440"/>
    <mergeCell ref="L440:N440"/>
    <mergeCell ref="K435:N435"/>
    <mergeCell ref="S435:V435"/>
    <mergeCell ref="Q434:R436"/>
    <mergeCell ref="T434:V434"/>
    <mergeCell ref="Q440:S440"/>
    <mergeCell ref="T440:V440"/>
    <mergeCell ref="A441:C441"/>
    <mergeCell ref="D441:F441"/>
    <mergeCell ref="I441:K441"/>
    <mergeCell ref="L441:N441"/>
    <mergeCell ref="Q441:S441"/>
    <mergeCell ref="T441:V441"/>
    <mergeCell ref="A440:C440"/>
    <mergeCell ref="D440:F440"/>
    <mergeCell ref="D442:F442"/>
    <mergeCell ref="L442:N442"/>
    <mergeCell ref="T442:V442"/>
    <mergeCell ref="B444:C444"/>
    <mergeCell ref="J444:K444"/>
    <mergeCell ref="R444:S444"/>
    <mergeCell ref="B445:C445"/>
    <mergeCell ref="J445:K445"/>
    <mergeCell ref="R445:S445"/>
    <mergeCell ref="B446:C446"/>
    <mergeCell ref="J446:K446"/>
    <mergeCell ref="R446:S446"/>
    <mergeCell ref="B447:C447"/>
    <mergeCell ref="J447:K447"/>
    <mergeCell ref="R447:S447"/>
    <mergeCell ref="B448:C448"/>
    <mergeCell ref="J448:K448"/>
    <mergeCell ref="R448:S448"/>
    <mergeCell ref="B449:C449"/>
    <mergeCell ref="J449:K449"/>
    <mergeCell ref="R449:S449"/>
    <mergeCell ref="B450:C450"/>
    <mergeCell ref="J450:K450"/>
    <mergeCell ref="R450:S450"/>
    <mergeCell ref="B451:C451"/>
    <mergeCell ref="J451:K451"/>
    <mergeCell ref="R451:S451"/>
    <mergeCell ref="B452:C452"/>
    <mergeCell ref="J452:K452"/>
    <mergeCell ref="R452:S452"/>
    <mergeCell ref="B453:C453"/>
    <mergeCell ref="J453:K453"/>
    <mergeCell ref="R453:S453"/>
    <mergeCell ref="B454:C454"/>
    <mergeCell ref="J454:K454"/>
    <mergeCell ref="R454:S454"/>
    <mergeCell ref="B455:C455"/>
    <mergeCell ref="J455:K455"/>
    <mergeCell ref="R455:S455"/>
    <mergeCell ref="B456:C456"/>
    <mergeCell ref="J456:K456"/>
    <mergeCell ref="R456:S456"/>
    <mergeCell ref="B457:C457"/>
    <mergeCell ref="J457:K457"/>
    <mergeCell ref="R457:S457"/>
    <mergeCell ref="B458:C458"/>
    <mergeCell ref="J458:K458"/>
    <mergeCell ref="R458:S458"/>
    <mergeCell ref="C464:F464"/>
    <mergeCell ref="B459:C459"/>
    <mergeCell ref="J459:K459"/>
    <mergeCell ref="R459:S459"/>
    <mergeCell ref="B460:C460"/>
    <mergeCell ref="J460:K460"/>
    <mergeCell ref="R460:S460"/>
    <mergeCell ref="D465:F465"/>
    <mergeCell ref="L465:N465"/>
    <mergeCell ref="T465:V465"/>
    <mergeCell ref="A461:E461"/>
    <mergeCell ref="I461:M461"/>
    <mergeCell ref="Q461:U461"/>
    <mergeCell ref="A463:B465"/>
    <mergeCell ref="D463:F463"/>
    <mergeCell ref="I463:J465"/>
    <mergeCell ref="L463:N463"/>
    <mergeCell ref="I469:K469"/>
    <mergeCell ref="L469:N469"/>
    <mergeCell ref="K464:N464"/>
    <mergeCell ref="S464:V464"/>
    <mergeCell ref="Q463:R465"/>
    <mergeCell ref="T463:V463"/>
    <mergeCell ref="Q469:S469"/>
    <mergeCell ref="T469:V469"/>
    <mergeCell ref="A470:C470"/>
    <mergeCell ref="D470:F470"/>
    <mergeCell ref="I470:K470"/>
    <mergeCell ref="L470:N470"/>
    <mergeCell ref="Q470:S470"/>
    <mergeCell ref="T470:V470"/>
    <mergeCell ref="A469:C469"/>
    <mergeCell ref="D469:F469"/>
    <mergeCell ref="D471:F471"/>
    <mergeCell ref="L471:N471"/>
    <mergeCell ref="T471:V471"/>
    <mergeCell ref="B473:C473"/>
    <mergeCell ref="J473:K473"/>
    <mergeCell ref="R473:S473"/>
    <mergeCell ref="B474:C474"/>
    <mergeCell ref="J474:K474"/>
    <mergeCell ref="R474:S474"/>
    <mergeCell ref="B475:C475"/>
    <mergeCell ref="J475:K475"/>
    <mergeCell ref="R475:S475"/>
    <mergeCell ref="B476:C476"/>
    <mergeCell ref="J476:K476"/>
    <mergeCell ref="R476:S476"/>
    <mergeCell ref="B477:C477"/>
    <mergeCell ref="J477:K477"/>
    <mergeCell ref="R477:S477"/>
    <mergeCell ref="B478:C478"/>
    <mergeCell ref="J478:K478"/>
    <mergeCell ref="R478:S478"/>
    <mergeCell ref="B479:C479"/>
    <mergeCell ref="J479:K479"/>
    <mergeCell ref="R479:S479"/>
    <mergeCell ref="B480:C480"/>
    <mergeCell ref="J480:K480"/>
    <mergeCell ref="R480:S480"/>
    <mergeCell ref="B481:C481"/>
    <mergeCell ref="J481:K481"/>
    <mergeCell ref="R481:S481"/>
    <mergeCell ref="B482:C482"/>
    <mergeCell ref="J482:K482"/>
    <mergeCell ref="R482:S482"/>
    <mergeCell ref="B483:C483"/>
    <mergeCell ref="J483:K483"/>
    <mergeCell ref="R483:S483"/>
    <mergeCell ref="B484:C484"/>
    <mergeCell ref="J484:K484"/>
    <mergeCell ref="R484:S484"/>
    <mergeCell ref="B485:C485"/>
    <mergeCell ref="J485:K485"/>
    <mergeCell ref="R485:S485"/>
    <mergeCell ref="B486:C486"/>
    <mergeCell ref="J486:K486"/>
    <mergeCell ref="R486:S486"/>
    <mergeCell ref="B487:C487"/>
    <mergeCell ref="J487:K487"/>
    <mergeCell ref="R487:S487"/>
    <mergeCell ref="C493:F493"/>
    <mergeCell ref="B488:C488"/>
    <mergeCell ref="J488:K488"/>
    <mergeCell ref="R488:S488"/>
    <mergeCell ref="B489:C489"/>
    <mergeCell ref="J489:K489"/>
    <mergeCell ref="R489:S489"/>
    <mergeCell ref="D494:F494"/>
    <mergeCell ref="L494:N494"/>
    <mergeCell ref="T494:V494"/>
    <mergeCell ref="A490:E490"/>
    <mergeCell ref="I490:M490"/>
    <mergeCell ref="Q490:U490"/>
    <mergeCell ref="A492:B494"/>
    <mergeCell ref="D492:F492"/>
    <mergeCell ref="I492:J494"/>
    <mergeCell ref="L492:N492"/>
    <mergeCell ref="I498:K498"/>
    <mergeCell ref="L498:N498"/>
    <mergeCell ref="K493:N493"/>
    <mergeCell ref="S493:V493"/>
    <mergeCell ref="Q492:R494"/>
    <mergeCell ref="T492:V492"/>
    <mergeCell ref="Q498:S498"/>
    <mergeCell ref="T498:V498"/>
    <mergeCell ref="A499:C499"/>
    <mergeCell ref="D499:F499"/>
    <mergeCell ref="I499:K499"/>
    <mergeCell ref="L499:N499"/>
    <mergeCell ref="Q499:S499"/>
    <mergeCell ref="T499:V499"/>
    <mergeCell ref="A498:C498"/>
    <mergeCell ref="D498:F498"/>
    <mergeCell ref="D500:F500"/>
    <mergeCell ref="L500:N500"/>
    <mergeCell ref="T500:V500"/>
    <mergeCell ref="B502:C502"/>
    <mergeCell ref="J502:K502"/>
    <mergeCell ref="R502:S502"/>
    <mergeCell ref="B503:C503"/>
    <mergeCell ref="J503:K503"/>
    <mergeCell ref="R503:S503"/>
    <mergeCell ref="B504:C504"/>
    <mergeCell ref="J504:K504"/>
    <mergeCell ref="R504:S504"/>
    <mergeCell ref="B505:C505"/>
    <mergeCell ref="J505:K505"/>
    <mergeCell ref="R505:S505"/>
    <mergeCell ref="B506:C506"/>
    <mergeCell ref="J506:K506"/>
    <mergeCell ref="R506:S506"/>
    <mergeCell ref="B507:C507"/>
    <mergeCell ref="J507:K507"/>
    <mergeCell ref="R507:S507"/>
    <mergeCell ref="B508:C508"/>
    <mergeCell ref="J508:K508"/>
    <mergeCell ref="R508:S508"/>
    <mergeCell ref="B509:C509"/>
    <mergeCell ref="J509:K509"/>
    <mergeCell ref="R509:S509"/>
    <mergeCell ref="B510:C510"/>
    <mergeCell ref="J510:K510"/>
    <mergeCell ref="R510:S510"/>
    <mergeCell ref="B511:C511"/>
    <mergeCell ref="J511:K511"/>
    <mergeCell ref="R511:S511"/>
    <mergeCell ref="B512:C512"/>
    <mergeCell ref="J512:K512"/>
    <mergeCell ref="R512:S512"/>
    <mergeCell ref="B513:C513"/>
    <mergeCell ref="J513:K513"/>
    <mergeCell ref="R513:S513"/>
    <mergeCell ref="B514:C514"/>
    <mergeCell ref="J514:K514"/>
    <mergeCell ref="R514:S514"/>
    <mergeCell ref="B515:C515"/>
    <mergeCell ref="J515:K515"/>
    <mergeCell ref="R515:S515"/>
    <mergeCell ref="B516:C516"/>
    <mergeCell ref="J516:K516"/>
    <mergeCell ref="R516:S516"/>
    <mergeCell ref="B517:C517"/>
    <mergeCell ref="J517:K517"/>
    <mergeCell ref="R517:S517"/>
    <mergeCell ref="B518:C518"/>
    <mergeCell ref="J518:K518"/>
    <mergeCell ref="R518:S518"/>
    <mergeCell ref="A519:E519"/>
    <mergeCell ref="I519:M519"/>
    <mergeCell ref="Q519:U519"/>
    <mergeCell ref="A521:B523"/>
    <mergeCell ref="D521:F521"/>
    <mergeCell ref="I521:J523"/>
    <mergeCell ref="L521:N521"/>
    <mergeCell ref="Q521:R523"/>
    <mergeCell ref="T521:V521"/>
    <mergeCell ref="C522:F522"/>
    <mergeCell ref="K522:N522"/>
    <mergeCell ref="S522:V522"/>
    <mergeCell ref="D523:F523"/>
    <mergeCell ref="L523:N523"/>
    <mergeCell ref="T523:V523"/>
    <mergeCell ref="D533:F533"/>
    <mergeCell ref="L533:N533"/>
    <mergeCell ref="A531:C531"/>
    <mergeCell ref="D531:F531"/>
    <mergeCell ref="I531:K531"/>
    <mergeCell ref="L531:N531"/>
    <mergeCell ref="B535:C535"/>
    <mergeCell ref="J535:K535"/>
    <mergeCell ref="R535:S535"/>
    <mergeCell ref="B536:C536"/>
    <mergeCell ref="J536:K536"/>
    <mergeCell ref="R536:S536"/>
    <mergeCell ref="B537:C537"/>
    <mergeCell ref="J537:K537"/>
    <mergeCell ref="R537:S537"/>
    <mergeCell ref="B538:C538"/>
    <mergeCell ref="J538:K538"/>
    <mergeCell ref="R538:S538"/>
    <mergeCell ref="B539:C539"/>
    <mergeCell ref="J539:K539"/>
    <mergeCell ref="R539:S539"/>
    <mergeCell ref="B540:C540"/>
    <mergeCell ref="J540:K540"/>
    <mergeCell ref="R540:S540"/>
    <mergeCell ref="B541:C541"/>
    <mergeCell ref="J541:K541"/>
    <mergeCell ref="R541:S541"/>
    <mergeCell ref="B542:C542"/>
    <mergeCell ref="J542:K542"/>
    <mergeCell ref="R542:S542"/>
    <mergeCell ref="B543:C543"/>
    <mergeCell ref="J543:K543"/>
    <mergeCell ref="R543:S543"/>
    <mergeCell ref="B544:C544"/>
    <mergeCell ref="J544:K544"/>
    <mergeCell ref="R544:S544"/>
    <mergeCell ref="A552:E552"/>
    <mergeCell ref="I552:M552"/>
    <mergeCell ref="Q552:U552"/>
    <mergeCell ref="B547:C547"/>
    <mergeCell ref="J547:K547"/>
    <mergeCell ref="R547:S547"/>
    <mergeCell ref="B548:C548"/>
    <mergeCell ref="J548:K548"/>
    <mergeCell ref="R548:S548"/>
    <mergeCell ref="A554:B556"/>
    <mergeCell ref="D554:F554"/>
    <mergeCell ref="D556:F556"/>
    <mergeCell ref="L556:N556"/>
    <mergeCell ref="I554:J556"/>
    <mergeCell ref="L554:N554"/>
    <mergeCell ref="D561:F561"/>
    <mergeCell ref="L561:N561"/>
    <mergeCell ref="A559:C559"/>
    <mergeCell ref="D559:F559"/>
    <mergeCell ref="I559:K559"/>
    <mergeCell ref="L559:N559"/>
    <mergeCell ref="B563:C563"/>
    <mergeCell ref="J563:K563"/>
    <mergeCell ref="R563:S563"/>
    <mergeCell ref="B564:C564"/>
    <mergeCell ref="J564:K564"/>
    <mergeCell ref="R564:S564"/>
    <mergeCell ref="B565:C565"/>
    <mergeCell ref="J565:K565"/>
    <mergeCell ref="R565:S565"/>
    <mergeCell ref="B566:C566"/>
    <mergeCell ref="J566:K566"/>
    <mergeCell ref="R566:S566"/>
    <mergeCell ref="B567:C567"/>
    <mergeCell ref="J567:K567"/>
    <mergeCell ref="R567:S567"/>
    <mergeCell ref="B568:C568"/>
    <mergeCell ref="J568:K568"/>
    <mergeCell ref="R568:S568"/>
    <mergeCell ref="B569:C569"/>
    <mergeCell ref="J569:K569"/>
    <mergeCell ref="R569:S569"/>
    <mergeCell ref="B570:C570"/>
    <mergeCell ref="J570:K570"/>
    <mergeCell ref="R570:S570"/>
    <mergeCell ref="B571:C571"/>
    <mergeCell ref="J571:K571"/>
    <mergeCell ref="R571:S571"/>
    <mergeCell ref="B572:C572"/>
    <mergeCell ref="J572:K572"/>
    <mergeCell ref="R572:S572"/>
    <mergeCell ref="A580:E580"/>
    <mergeCell ref="I580:M580"/>
    <mergeCell ref="Q580:U580"/>
    <mergeCell ref="B575:C575"/>
    <mergeCell ref="J575:K575"/>
    <mergeCell ref="R575:S575"/>
    <mergeCell ref="B576:C576"/>
    <mergeCell ref="J576:K576"/>
    <mergeCell ref="R576:S576"/>
    <mergeCell ref="A582:B584"/>
    <mergeCell ref="D582:F582"/>
    <mergeCell ref="D584:F584"/>
    <mergeCell ref="L584:N584"/>
    <mergeCell ref="I582:J584"/>
    <mergeCell ref="L582:N582"/>
    <mergeCell ref="D589:F589"/>
    <mergeCell ref="L589:N589"/>
    <mergeCell ref="A587:C587"/>
    <mergeCell ref="D587:F587"/>
    <mergeCell ref="I587:K587"/>
    <mergeCell ref="L587:N587"/>
    <mergeCell ref="B591:C591"/>
    <mergeCell ref="J591:K591"/>
    <mergeCell ref="R591:S591"/>
    <mergeCell ref="B592:C592"/>
    <mergeCell ref="J592:K592"/>
    <mergeCell ref="R592:S592"/>
    <mergeCell ref="B593:C593"/>
    <mergeCell ref="J593:K593"/>
    <mergeCell ref="R593:S593"/>
    <mergeCell ref="B594:C594"/>
    <mergeCell ref="J594:K594"/>
    <mergeCell ref="R594:S594"/>
    <mergeCell ref="B595:C595"/>
    <mergeCell ref="J595:K595"/>
    <mergeCell ref="R595:S595"/>
    <mergeCell ref="B596:C596"/>
    <mergeCell ref="J596:K596"/>
    <mergeCell ref="R596:S596"/>
    <mergeCell ref="B597:C597"/>
    <mergeCell ref="J597:K597"/>
    <mergeCell ref="R597:S597"/>
    <mergeCell ref="B598:C598"/>
    <mergeCell ref="J598:K598"/>
    <mergeCell ref="R598:S598"/>
    <mergeCell ref="B599:C599"/>
    <mergeCell ref="J599:K599"/>
    <mergeCell ref="R599:S599"/>
    <mergeCell ref="B600:C600"/>
    <mergeCell ref="J600:K600"/>
    <mergeCell ref="R600:S600"/>
    <mergeCell ref="A608:E608"/>
    <mergeCell ref="I608:M608"/>
    <mergeCell ref="Q608:U608"/>
    <mergeCell ref="B603:C603"/>
    <mergeCell ref="J603:K603"/>
    <mergeCell ref="R603:S603"/>
    <mergeCell ref="B604:C604"/>
    <mergeCell ref="J604:K604"/>
    <mergeCell ref="R604:S604"/>
    <mergeCell ref="D618:F618"/>
    <mergeCell ref="L618:N618"/>
    <mergeCell ref="A616:C616"/>
    <mergeCell ref="D616:F616"/>
    <mergeCell ref="I616:K616"/>
    <mergeCell ref="L616:N616"/>
    <mergeCell ref="B620:C620"/>
    <mergeCell ref="J620:K620"/>
    <mergeCell ref="R620:S620"/>
    <mergeCell ref="B621:C621"/>
    <mergeCell ref="J621:K621"/>
    <mergeCell ref="R621:S621"/>
    <mergeCell ref="B622:C622"/>
    <mergeCell ref="J622:K622"/>
    <mergeCell ref="R622:S622"/>
    <mergeCell ref="B623:C623"/>
    <mergeCell ref="J623:K623"/>
    <mergeCell ref="R623:S623"/>
    <mergeCell ref="B624:C624"/>
    <mergeCell ref="J624:K624"/>
    <mergeCell ref="R624:S624"/>
    <mergeCell ref="B625:C625"/>
    <mergeCell ref="J625:K625"/>
    <mergeCell ref="R625:S625"/>
    <mergeCell ref="B626:C626"/>
    <mergeCell ref="J626:K626"/>
    <mergeCell ref="R626:S626"/>
    <mergeCell ref="B627:C627"/>
    <mergeCell ref="J627:K627"/>
    <mergeCell ref="R627:S627"/>
    <mergeCell ref="B628:C628"/>
    <mergeCell ref="J628:K628"/>
    <mergeCell ref="R628:S628"/>
    <mergeCell ref="B629:C629"/>
    <mergeCell ref="J629:K629"/>
    <mergeCell ref="R629:S629"/>
    <mergeCell ref="A637:E637"/>
    <mergeCell ref="I637:M637"/>
    <mergeCell ref="Q637:U637"/>
    <mergeCell ref="B632:C632"/>
    <mergeCell ref="J632:K632"/>
    <mergeCell ref="R632:S632"/>
    <mergeCell ref="B633:C633"/>
    <mergeCell ref="J633:K633"/>
    <mergeCell ref="R633:S633"/>
    <mergeCell ref="D647:F647"/>
    <mergeCell ref="L647:N647"/>
    <mergeCell ref="A645:C645"/>
    <mergeCell ref="D645:F645"/>
    <mergeCell ref="I645:K645"/>
    <mergeCell ref="L645:N645"/>
    <mergeCell ref="B649:C649"/>
    <mergeCell ref="J649:K649"/>
    <mergeCell ref="R649:S649"/>
    <mergeCell ref="B650:C650"/>
    <mergeCell ref="J650:K650"/>
    <mergeCell ref="R650:S650"/>
    <mergeCell ref="B651:C651"/>
    <mergeCell ref="J651:K651"/>
    <mergeCell ref="R651:S651"/>
    <mergeCell ref="B652:C652"/>
    <mergeCell ref="J652:K652"/>
    <mergeCell ref="R652:S652"/>
    <mergeCell ref="B653:C653"/>
    <mergeCell ref="J653:K653"/>
    <mergeCell ref="R653:S653"/>
    <mergeCell ref="B654:C654"/>
    <mergeCell ref="J654:K654"/>
    <mergeCell ref="R654:S654"/>
    <mergeCell ref="B655:C655"/>
    <mergeCell ref="J655:K655"/>
    <mergeCell ref="R655:S655"/>
    <mergeCell ref="B656:C656"/>
    <mergeCell ref="J656:K656"/>
    <mergeCell ref="R656:S656"/>
    <mergeCell ref="B657:C657"/>
    <mergeCell ref="J657:K657"/>
    <mergeCell ref="R657:S657"/>
    <mergeCell ref="B658:C658"/>
    <mergeCell ref="J658:K658"/>
    <mergeCell ref="R658:S658"/>
    <mergeCell ref="A666:E666"/>
    <mergeCell ref="I666:M666"/>
    <mergeCell ref="Q666:U666"/>
    <mergeCell ref="B661:C661"/>
    <mergeCell ref="J661:K661"/>
    <mergeCell ref="R661:S661"/>
    <mergeCell ref="B662:C662"/>
    <mergeCell ref="J662:K662"/>
    <mergeCell ref="R662:S662"/>
    <mergeCell ref="D676:F676"/>
    <mergeCell ref="L676:N676"/>
    <mergeCell ref="A674:C674"/>
    <mergeCell ref="D674:F674"/>
    <mergeCell ref="I674:K674"/>
    <mergeCell ref="L674:N674"/>
    <mergeCell ref="B678:C678"/>
    <mergeCell ref="J678:K678"/>
    <mergeCell ref="R678:S678"/>
    <mergeCell ref="B679:C679"/>
    <mergeCell ref="J679:K679"/>
    <mergeCell ref="R679:S679"/>
    <mergeCell ref="B680:C680"/>
    <mergeCell ref="J680:K680"/>
    <mergeCell ref="R680:S680"/>
    <mergeCell ref="B681:C681"/>
    <mergeCell ref="J681:K681"/>
    <mergeCell ref="R681:S681"/>
    <mergeCell ref="B682:C682"/>
    <mergeCell ref="J682:K682"/>
    <mergeCell ref="R682:S682"/>
    <mergeCell ref="B683:C683"/>
    <mergeCell ref="J683:K683"/>
    <mergeCell ref="R683:S683"/>
    <mergeCell ref="B684:C684"/>
    <mergeCell ref="J684:K684"/>
    <mergeCell ref="R684:S684"/>
    <mergeCell ref="B685:C685"/>
    <mergeCell ref="J685:K685"/>
    <mergeCell ref="R685:S685"/>
    <mergeCell ref="B686:C686"/>
    <mergeCell ref="J686:K686"/>
    <mergeCell ref="R686:S686"/>
    <mergeCell ref="B687:C687"/>
    <mergeCell ref="J687:K687"/>
    <mergeCell ref="R687:S687"/>
    <mergeCell ref="A695:E695"/>
    <mergeCell ref="I695:M695"/>
    <mergeCell ref="Q695:U695"/>
    <mergeCell ref="B690:C690"/>
    <mergeCell ref="J690:K690"/>
    <mergeCell ref="R690:S690"/>
    <mergeCell ref="B691:C691"/>
    <mergeCell ref="J691:K691"/>
    <mergeCell ref="R691:S691"/>
    <mergeCell ref="D705:F705"/>
    <mergeCell ref="L705:N705"/>
    <mergeCell ref="A703:C703"/>
    <mergeCell ref="D703:F703"/>
    <mergeCell ref="I703:K703"/>
    <mergeCell ref="L703:N703"/>
    <mergeCell ref="B707:C707"/>
    <mergeCell ref="J707:K707"/>
    <mergeCell ref="R707:S707"/>
    <mergeCell ref="B708:C708"/>
    <mergeCell ref="J708:K708"/>
    <mergeCell ref="R708:S708"/>
    <mergeCell ref="B709:C709"/>
    <mergeCell ref="J709:K709"/>
    <mergeCell ref="R709:S709"/>
    <mergeCell ref="B710:C710"/>
    <mergeCell ref="J710:K710"/>
    <mergeCell ref="R710:S710"/>
    <mergeCell ref="B711:C711"/>
    <mergeCell ref="J711:K711"/>
    <mergeCell ref="R711:S711"/>
    <mergeCell ref="B712:C712"/>
    <mergeCell ref="J712:K712"/>
    <mergeCell ref="R712:S712"/>
    <mergeCell ref="B713:C713"/>
    <mergeCell ref="J713:K713"/>
    <mergeCell ref="R713:S713"/>
    <mergeCell ref="B714:C714"/>
    <mergeCell ref="J714:K714"/>
    <mergeCell ref="R714:S714"/>
    <mergeCell ref="B715:C715"/>
    <mergeCell ref="J715:K715"/>
    <mergeCell ref="R715:S715"/>
    <mergeCell ref="B716:C716"/>
    <mergeCell ref="J716:K716"/>
    <mergeCell ref="R716:S716"/>
    <mergeCell ref="A724:E724"/>
    <mergeCell ref="I724:M724"/>
    <mergeCell ref="Q724:U724"/>
    <mergeCell ref="B719:C719"/>
    <mergeCell ref="J719:K719"/>
    <mergeCell ref="R719:S719"/>
    <mergeCell ref="B720:C720"/>
    <mergeCell ref="J720:K720"/>
    <mergeCell ref="R720:S720"/>
    <mergeCell ref="D734:F734"/>
    <mergeCell ref="L734:N734"/>
    <mergeCell ref="A732:C732"/>
    <mergeCell ref="D732:F732"/>
    <mergeCell ref="I732:K732"/>
    <mergeCell ref="L732:N732"/>
    <mergeCell ref="B736:C736"/>
    <mergeCell ref="J736:K736"/>
    <mergeCell ref="R736:S736"/>
    <mergeCell ref="B737:C737"/>
    <mergeCell ref="J737:K737"/>
    <mergeCell ref="R737:S737"/>
    <mergeCell ref="B738:C738"/>
    <mergeCell ref="J738:K738"/>
    <mergeCell ref="R738:S738"/>
    <mergeCell ref="B739:C739"/>
    <mergeCell ref="J739:K739"/>
    <mergeCell ref="R739:S739"/>
    <mergeCell ref="B740:C740"/>
    <mergeCell ref="J740:K740"/>
    <mergeCell ref="R740:S740"/>
    <mergeCell ref="B741:C741"/>
    <mergeCell ref="J741:K741"/>
    <mergeCell ref="R741:S741"/>
    <mergeCell ref="B742:C742"/>
    <mergeCell ref="J742:K742"/>
    <mergeCell ref="R742:S742"/>
    <mergeCell ref="B743:C743"/>
    <mergeCell ref="J743:K743"/>
    <mergeCell ref="R743:S743"/>
    <mergeCell ref="B744:C744"/>
    <mergeCell ref="J744:K744"/>
    <mergeCell ref="R744:S744"/>
    <mergeCell ref="B745:C745"/>
    <mergeCell ref="J745:K745"/>
    <mergeCell ref="R745:S745"/>
    <mergeCell ref="A753:E753"/>
    <mergeCell ref="I753:M753"/>
    <mergeCell ref="Q753:U753"/>
    <mergeCell ref="B748:C748"/>
    <mergeCell ref="J748:K748"/>
    <mergeCell ref="R748:S748"/>
    <mergeCell ref="B749:C749"/>
    <mergeCell ref="J749:K749"/>
    <mergeCell ref="R749:S749"/>
    <mergeCell ref="D763:F763"/>
    <mergeCell ref="L763:N763"/>
    <mergeCell ref="A761:C761"/>
    <mergeCell ref="D761:F761"/>
    <mergeCell ref="I761:K761"/>
    <mergeCell ref="L761:N761"/>
    <mergeCell ref="B765:C765"/>
    <mergeCell ref="J765:K765"/>
    <mergeCell ref="R765:S765"/>
    <mergeCell ref="B766:C766"/>
    <mergeCell ref="J766:K766"/>
    <mergeCell ref="R766:S766"/>
    <mergeCell ref="B767:C767"/>
    <mergeCell ref="J767:K767"/>
    <mergeCell ref="R767:S767"/>
    <mergeCell ref="B768:C768"/>
    <mergeCell ref="J768:K768"/>
    <mergeCell ref="R768:S768"/>
    <mergeCell ref="B769:C769"/>
    <mergeCell ref="J769:K769"/>
    <mergeCell ref="R769:S769"/>
    <mergeCell ref="B770:C770"/>
    <mergeCell ref="J770:K770"/>
    <mergeCell ref="R770:S770"/>
    <mergeCell ref="B771:C771"/>
    <mergeCell ref="J771:K771"/>
    <mergeCell ref="R771:S771"/>
    <mergeCell ref="B772:C772"/>
    <mergeCell ref="J772:K772"/>
    <mergeCell ref="R772:S772"/>
    <mergeCell ref="B773:C773"/>
    <mergeCell ref="J773:K773"/>
    <mergeCell ref="R773:S773"/>
    <mergeCell ref="B774:C774"/>
    <mergeCell ref="J774:K774"/>
    <mergeCell ref="R774:S774"/>
    <mergeCell ref="A782:E782"/>
    <mergeCell ref="I782:M782"/>
    <mergeCell ref="Q782:U782"/>
    <mergeCell ref="B777:C777"/>
    <mergeCell ref="J777:K777"/>
    <mergeCell ref="R777:S777"/>
    <mergeCell ref="B778:C778"/>
    <mergeCell ref="J778:K778"/>
    <mergeCell ref="R778:S778"/>
    <mergeCell ref="Q531:S531"/>
    <mergeCell ref="T531:V531"/>
    <mergeCell ref="A532:C532"/>
    <mergeCell ref="D532:F532"/>
    <mergeCell ref="I532:K532"/>
    <mergeCell ref="L532:N532"/>
    <mergeCell ref="Q532:S532"/>
    <mergeCell ref="T532:V532"/>
    <mergeCell ref="T533:V533"/>
    <mergeCell ref="B549:C549"/>
    <mergeCell ref="J549:K549"/>
    <mergeCell ref="R549:S549"/>
    <mergeCell ref="B545:C545"/>
    <mergeCell ref="J545:K545"/>
    <mergeCell ref="R545:S545"/>
    <mergeCell ref="B546:C546"/>
    <mergeCell ref="J546:K546"/>
    <mergeCell ref="R546:S546"/>
    <mergeCell ref="B550:C550"/>
    <mergeCell ref="J550:K550"/>
    <mergeCell ref="R550:S550"/>
    <mergeCell ref="B551:C551"/>
    <mergeCell ref="J551:K551"/>
    <mergeCell ref="R551:S551"/>
    <mergeCell ref="Q554:R556"/>
    <mergeCell ref="T554:V554"/>
    <mergeCell ref="C555:F555"/>
    <mergeCell ref="K555:N555"/>
    <mergeCell ref="S555:V555"/>
    <mergeCell ref="T556:V556"/>
    <mergeCell ref="Q559:S559"/>
    <mergeCell ref="T559:V559"/>
    <mergeCell ref="A560:C560"/>
    <mergeCell ref="D560:F560"/>
    <mergeCell ref="I560:K560"/>
    <mergeCell ref="L560:N560"/>
    <mergeCell ref="Q560:S560"/>
    <mergeCell ref="T560:V560"/>
    <mergeCell ref="T561:V561"/>
    <mergeCell ref="B577:C577"/>
    <mergeCell ref="J577:K577"/>
    <mergeCell ref="R577:S577"/>
    <mergeCell ref="B573:C573"/>
    <mergeCell ref="J573:K573"/>
    <mergeCell ref="R573:S573"/>
    <mergeCell ref="B574:C574"/>
    <mergeCell ref="J574:K574"/>
    <mergeCell ref="R574:S574"/>
    <mergeCell ref="B578:C578"/>
    <mergeCell ref="J578:K578"/>
    <mergeCell ref="R578:S578"/>
    <mergeCell ref="B579:C579"/>
    <mergeCell ref="J579:K579"/>
    <mergeCell ref="R579:S579"/>
    <mergeCell ref="Q582:R584"/>
    <mergeCell ref="T582:V582"/>
    <mergeCell ref="C583:F583"/>
    <mergeCell ref="K583:N583"/>
    <mergeCell ref="S583:V583"/>
    <mergeCell ref="T584:V584"/>
    <mergeCell ref="Q587:S587"/>
    <mergeCell ref="T587:V587"/>
    <mergeCell ref="A588:C588"/>
    <mergeCell ref="D588:F588"/>
    <mergeCell ref="I588:K588"/>
    <mergeCell ref="L588:N588"/>
    <mergeCell ref="Q588:S588"/>
    <mergeCell ref="T588:V588"/>
    <mergeCell ref="T589:V589"/>
    <mergeCell ref="B605:C605"/>
    <mergeCell ref="J605:K605"/>
    <mergeCell ref="R605:S605"/>
    <mergeCell ref="B601:C601"/>
    <mergeCell ref="J601:K601"/>
    <mergeCell ref="R601:S601"/>
    <mergeCell ref="B602:C602"/>
    <mergeCell ref="J602:K602"/>
    <mergeCell ref="R602:S602"/>
    <mergeCell ref="B606:C606"/>
    <mergeCell ref="J606:K606"/>
    <mergeCell ref="R606:S606"/>
    <mergeCell ref="B607:C607"/>
    <mergeCell ref="J607:K607"/>
    <mergeCell ref="R607:S607"/>
    <mergeCell ref="A610:B612"/>
    <mergeCell ref="D610:F610"/>
    <mergeCell ref="I610:J612"/>
    <mergeCell ref="L610:N610"/>
    <mergeCell ref="Q610:R612"/>
    <mergeCell ref="T610:V610"/>
    <mergeCell ref="C611:F611"/>
    <mergeCell ref="K611:N611"/>
    <mergeCell ref="S611:V611"/>
    <mergeCell ref="D612:F612"/>
    <mergeCell ref="L612:N612"/>
    <mergeCell ref="T612:V612"/>
    <mergeCell ref="Q616:S616"/>
    <mergeCell ref="T616:V616"/>
    <mergeCell ref="A617:C617"/>
    <mergeCell ref="D617:F617"/>
    <mergeCell ref="I617:K617"/>
    <mergeCell ref="L617:N617"/>
    <mergeCell ref="Q617:S617"/>
    <mergeCell ref="T617:V617"/>
    <mergeCell ref="T618:V618"/>
    <mergeCell ref="B634:C634"/>
    <mergeCell ref="J634:K634"/>
    <mergeCell ref="R634:S634"/>
    <mergeCell ref="B630:C630"/>
    <mergeCell ref="J630:K630"/>
    <mergeCell ref="R630:S630"/>
    <mergeCell ref="B631:C631"/>
    <mergeCell ref="J631:K631"/>
    <mergeCell ref="R631:S631"/>
    <mergeCell ref="B635:C635"/>
    <mergeCell ref="J635:K635"/>
    <mergeCell ref="R635:S635"/>
    <mergeCell ref="B636:C636"/>
    <mergeCell ref="J636:K636"/>
    <mergeCell ref="R636:S636"/>
    <mergeCell ref="A639:B641"/>
    <mergeCell ref="D639:F639"/>
    <mergeCell ref="I639:J641"/>
    <mergeCell ref="L639:N639"/>
    <mergeCell ref="Q639:R641"/>
    <mergeCell ref="T639:V639"/>
    <mergeCell ref="C640:F640"/>
    <mergeCell ref="K640:N640"/>
    <mergeCell ref="S640:V640"/>
    <mergeCell ref="D641:F641"/>
    <mergeCell ref="L641:N641"/>
    <mergeCell ref="T641:V641"/>
    <mergeCell ref="Q645:S645"/>
    <mergeCell ref="T645:V645"/>
    <mergeCell ref="A646:C646"/>
    <mergeCell ref="D646:F646"/>
    <mergeCell ref="I646:K646"/>
    <mergeCell ref="L646:N646"/>
    <mergeCell ref="Q646:S646"/>
    <mergeCell ref="T646:V646"/>
    <mergeCell ref="T647:V647"/>
    <mergeCell ref="B663:C663"/>
    <mergeCell ref="J663:K663"/>
    <mergeCell ref="R663:S663"/>
    <mergeCell ref="B659:C659"/>
    <mergeCell ref="J659:K659"/>
    <mergeCell ref="R659:S659"/>
    <mergeCell ref="B660:C660"/>
    <mergeCell ref="J660:K660"/>
    <mergeCell ref="R660:S660"/>
    <mergeCell ref="B664:C664"/>
    <mergeCell ref="J664:K664"/>
    <mergeCell ref="R664:S664"/>
    <mergeCell ref="B665:C665"/>
    <mergeCell ref="J665:K665"/>
    <mergeCell ref="R665:S665"/>
    <mergeCell ref="A668:B670"/>
    <mergeCell ref="D668:F668"/>
    <mergeCell ref="I668:J670"/>
    <mergeCell ref="L668:N668"/>
    <mergeCell ref="Q668:R670"/>
    <mergeCell ref="T668:V668"/>
    <mergeCell ref="C669:F669"/>
    <mergeCell ref="K669:N669"/>
    <mergeCell ref="S669:V669"/>
    <mergeCell ref="D670:F670"/>
    <mergeCell ref="L670:N670"/>
    <mergeCell ref="T670:V670"/>
    <mergeCell ref="Q674:S674"/>
    <mergeCell ref="T674:V674"/>
    <mergeCell ref="A675:C675"/>
    <mergeCell ref="D675:F675"/>
    <mergeCell ref="I675:K675"/>
    <mergeCell ref="L675:N675"/>
    <mergeCell ref="Q675:S675"/>
    <mergeCell ref="T675:V675"/>
    <mergeCell ref="T676:V676"/>
    <mergeCell ref="B692:C692"/>
    <mergeCell ref="J692:K692"/>
    <mergeCell ref="R692:S692"/>
    <mergeCell ref="B688:C688"/>
    <mergeCell ref="J688:K688"/>
    <mergeCell ref="R688:S688"/>
    <mergeCell ref="B689:C689"/>
    <mergeCell ref="J689:K689"/>
    <mergeCell ref="R689:S689"/>
    <mergeCell ref="B693:C693"/>
    <mergeCell ref="J693:K693"/>
    <mergeCell ref="R693:S693"/>
    <mergeCell ref="B694:C694"/>
    <mergeCell ref="J694:K694"/>
    <mergeCell ref="R694:S694"/>
    <mergeCell ref="A697:B699"/>
    <mergeCell ref="D697:F697"/>
    <mergeCell ref="I697:J699"/>
    <mergeCell ref="L697:N697"/>
    <mergeCell ref="Q697:R699"/>
    <mergeCell ref="T697:V697"/>
    <mergeCell ref="C698:F698"/>
    <mergeCell ref="K698:N698"/>
    <mergeCell ref="S698:V698"/>
    <mergeCell ref="D699:F699"/>
    <mergeCell ref="L699:N699"/>
    <mergeCell ref="T699:V699"/>
    <mergeCell ref="Q703:S703"/>
    <mergeCell ref="T703:V703"/>
    <mergeCell ref="A704:C704"/>
    <mergeCell ref="D704:F704"/>
    <mergeCell ref="I704:K704"/>
    <mergeCell ref="L704:N704"/>
    <mergeCell ref="Q704:S704"/>
    <mergeCell ref="T704:V704"/>
    <mergeCell ref="T705:V705"/>
    <mergeCell ref="B721:C721"/>
    <mergeCell ref="J721:K721"/>
    <mergeCell ref="R721:S721"/>
    <mergeCell ref="B717:C717"/>
    <mergeCell ref="J717:K717"/>
    <mergeCell ref="R717:S717"/>
    <mergeCell ref="B718:C718"/>
    <mergeCell ref="J718:K718"/>
    <mergeCell ref="R718:S718"/>
    <mergeCell ref="B722:C722"/>
    <mergeCell ref="J722:K722"/>
    <mergeCell ref="R722:S722"/>
    <mergeCell ref="B723:C723"/>
    <mergeCell ref="J723:K723"/>
    <mergeCell ref="R723:S723"/>
    <mergeCell ref="A726:B728"/>
    <mergeCell ref="D726:F726"/>
    <mergeCell ref="I726:J728"/>
    <mergeCell ref="L726:N726"/>
    <mergeCell ref="Q726:R728"/>
    <mergeCell ref="T726:V726"/>
    <mergeCell ref="C727:F727"/>
    <mergeCell ref="K727:N727"/>
    <mergeCell ref="S727:V727"/>
    <mergeCell ref="D728:F728"/>
    <mergeCell ref="L728:N728"/>
    <mergeCell ref="T728:V728"/>
    <mergeCell ref="Q732:S732"/>
    <mergeCell ref="T732:V732"/>
    <mergeCell ref="A733:C733"/>
    <mergeCell ref="D733:F733"/>
    <mergeCell ref="I733:K733"/>
    <mergeCell ref="L733:N733"/>
    <mergeCell ref="Q733:S733"/>
    <mergeCell ref="T733:V733"/>
    <mergeCell ref="T734:V734"/>
    <mergeCell ref="B750:C750"/>
    <mergeCell ref="J750:K750"/>
    <mergeCell ref="R750:S750"/>
    <mergeCell ref="B746:C746"/>
    <mergeCell ref="J746:K746"/>
    <mergeCell ref="R746:S746"/>
    <mergeCell ref="B747:C747"/>
    <mergeCell ref="J747:K747"/>
    <mergeCell ref="R747:S747"/>
    <mergeCell ref="B751:C751"/>
    <mergeCell ref="J751:K751"/>
    <mergeCell ref="R751:S751"/>
    <mergeCell ref="B752:C752"/>
    <mergeCell ref="J752:K752"/>
    <mergeCell ref="R752:S752"/>
    <mergeCell ref="A755:B757"/>
    <mergeCell ref="D755:F755"/>
    <mergeCell ref="I755:J757"/>
    <mergeCell ref="L755:N755"/>
    <mergeCell ref="Q755:R757"/>
    <mergeCell ref="T755:V755"/>
    <mergeCell ref="C756:F756"/>
    <mergeCell ref="K756:N756"/>
    <mergeCell ref="S756:V756"/>
    <mergeCell ref="D757:F757"/>
    <mergeCell ref="L757:N757"/>
    <mergeCell ref="T757:V757"/>
    <mergeCell ref="Q761:S761"/>
    <mergeCell ref="T761:V761"/>
    <mergeCell ref="A762:C762"/>
    <mergeCell ref="D762:F762"/>
    <mergeCell ref="I762:K762"/>
    <mergeCell ref="L762:N762"/>
    <mergeCell ref="Q762:S762"/>
    <mergeCell ref="T762:V762"/>
    <mergeCell ref="T763:V763"/>
    <mergeCell ref="B779:C779"/>
    <mergeCell ref="J779:K779"/>
    <mergeCell ref="R779:S779"/>
    <mergeCell ref="B775:C775"/>
    <mergeCell ref="J775:K775"/>
    <mergeCell ref="R775:S775"/>
    <mergeCell ref="B776:C776"/>
    <mergeCell ref="J776:K776"/>
    <mergeCell ref="R776:S776"/>
    <mergeCell ref="B780:C780"/>
    <mergeCell ref="J780:K780"/>
    <mergeCell ref="R780:S780"/>
    <mergeCell ref="B781:C781"/>
    <mergeCell ref="J781:K781"/>
    <mergeCell ref="R781:S781"/>
    <mergeCell ref="A784:B786"/>
    <mergeCell ref="D784:F784"/>
    <mergeCell ref="I784:J786"/>
    <mergeCell ref="L784:N784"/>
    <mergeCell ref="Q784:R786"/>
    <mergeCell ref="T784:V784"/>
    <mergeCell ref="C785:F785"/>
    <mergeCell ref="K785:N785"/>
    <mergeCell ref="S785:V785"/>
    <mergeCell ref="D786:F786"/>
    <mergeCell ref="L786:N786"/>
    <mergeCell ref="T786:V786"/>
  </mergeCells>
  <printOptions/>
  <pageMargins left="0.5905511811023623" right="0" top="0.5905511811023623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31">
      <selection activeCell="B37" sqref="B37:B41"/>
    </sheetView>
  </sheetViews>
  <sheetFormatPr defaultColWidth="11.421875" defaultRowHeight="12.75"/>
  <cols>
    <col min="1" max="1" width="4.7109375" style="0" customWidth="1"/>
    <col min="2" max="2" width="30.8515625" style="0" customWidth="1"/>
    <col min="3" max="3" width="15.7109375" style="0" customWidth="1"/>
    <col min="4" max="4" width="10.7109375" style="0" customWidth="1"/>
    <col min="5" max="5" width="4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4.7109375" style="0" customWidth="1"/>
    <col min="12" max="13" width="8.7109375" style="0" customWidth="1"/>
    <col min="14" max="14" width="10.7109375" style="0" customWidth="1"/>
    <col min="15" max="15" width="4.7109375" style="0" customWidth="1"/>
  </cols>
  <sheetData>
    <row r="1" spans="3:15" ht="19.5" customHeight="1">
      <c r="C1" s="86" t="s">
        <v>113</v>
      </c>
      <c r="D1" s="87"/>
      <c r="E1" s="87"/>
      <c r="F1" s="87"/>
      <c r="G1" s="87"/>
      <c r="H1" s="87"/>
      <c r="I1" s="87"/>
      <c r="J1" s="87"/>
      <c r="K1" s="87"/>
      <c r="L1" s="85" t="s">
        <v>15</v>
      </c>
      <c r="M1" s="85"/>
      <c r="N1" s="85"/>
      <c r="O1" s="85"/>
    </row>
    <row r="2" spans="3:15" ht="19.5" customHeight="1">
      <c r="C2" s="86" t="s">
        <v>83</v>
      </c>
      <c r="D2" s="87"/>
      <c r="E2" s="87"/>
      <c r="F2" s="87"/>
      <c r="G2" s="87"/>
      <c r="H2" s="87"/>
      <c r="I2" s="87"/>
      <c r="J2" s="87"/>
      <c r="K2" s="87"/>
      <c r="L2" s="90" t="s">
        <v>20</v>
      </c>
      <c r="M2" s="90"/>
      <c r="N2" s="90"/>
      <c r="O2" s="90"/>
    </row>
    <row r="3" spans="1:15" ht="18" customHeight="1" thickBot="1">
      <c r="A3" s="3"/>
      <c r="B3" s="3"/>
      <c r="C3" s="88" t="s">
        <v>114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ht="9.75" customHeight="1"/>
    <row r="5" spans="1:15" ht="13.5" customHeight="1">
      <c r="A5" s="61" t="s">
        <v>0</v>
      </c>
      <c r="B5" s="84" t="s">
        <v>14</v>
      </c>
      <c r="C5" s="84" t="s">
        <v>76</v>
      </c>
      <c r="D5" s="84" t="s">
        <v>7</v>
      </c>
      <c r="E5" s="81" t="s">
        <v>16</v>
      </c>
      <c r="F5" s="82"/>
      <c r="G5" s="83"/>
      <c r="H5" s="81" t="s">
        <v>17</v>
      </c>
      <c r="I5" s="82"/>
      <c r="J5" s="83"/>
      <c r="K5" s="81" t="s">
        <v>18</v>
      </c>
      <c r="L5" s="82"/>
      <c r="M5" s="83"/>
      <c r="N5" s="61" t="s">
        <v>71</v>
      </c>
      <c r="O5" s="80" t="s">
        <v>6</v>
      </c>
    </row>
    <row r="6" spans="1:15" ht="13.5" customHeight="1">
      <c r="A6" s="79"/>
      <c r="B6" s="84"/>
      <c r="C6" s="84"/>
      <c r="D6" s="84"/>
      <c r="E6" s="12" t="s">
        <v>70</v>
      </c>
      <c r="F6" s="12" t="s">
        <v>69</v>
      </c>
      <c r="G6" s="12" t="s">
        <v>19</v>
      </c>
      <c r="H6" s="12" t="s">
        <v>70</v>
      </c>
      <c r="I6" s="12" t="s">
        <v>69</v>
      </c>
      <c r="J6" s="12" t="s">
        <v>19</v>
      </c>
      <c r="K6" s="12" t="s">
        <v>70</v>
      </c>
      <c r="L6" s="12" t="s">
        <v>69</v>
      </c>
      <c r="M6" s="12" t="s">
        <v>19</v>
      </c>
      <c r="N6" s="79"/>
      <c r="O6" s="79"/>
    </row>
    <row r="7" spans="1:15" ht="12" customHeight="1">
      <c r="A7" s="75">
        <v>1</v>
      </c>
      <c r="B7" s="72" t="s">
        <v>115</v>
      </c>
      <c r="C7" s="72" t="s">
        <v>116</v>
      </c>
      <c r="D7" s="72"/>
      <c r="E7" s="13">
        <v>1</v>
      </c>
      <c r="F7" s="39">
        <v>0</v>
      </c>
      <c r="G7" s="64">
        <f>SUM(F7:F9)/3</f>
        <v>0</v>
      </c>
      <c r="H7" s="13">
        <v>1</v>
      </c>
      <c r="I7" s="13">
        <v>940</v>
      </c>
      <c r="J7" s="64">
        <f>SUM(I7:I9)/3</f>
        <v>969.6666666666666</v>
      </c>
      <c r="K7" s="13">
        <v>1</v>
      </c>
      <c r="L7" s="13">
        <v>1060</v>
      </c>
      <c r="M7" s="64">
        <f>SUM(L7:L9)/3</f>
        <v>1021</v>
      </c>
      <c r="N7" s="67">
        <f>SUM(G7,J7,M7)-MIN(G7,J7,M7)</f>
        <v>1990.6666666666665</v>
      </c>
      <c r="O7" s="61">
        <v>4</v>
      </c>
    </row>
    <row r="8" spans="1:15" ht="12" customHeight="1">
      <c r="A8" s="70"/>
      <c r="B8" s="73"/>
      <c r="C8" s="73"/>
      <c r="D8" s="73"/>
      <c r="E8" s="13">
        <v>2</v>
      </c>
      <c r="F8" s="39">
        <v>0</v>
      </c>
      <c r="G8" s="65"/>
      <c r="H8" s="13">
        <v>2</v>
      </c>
      <c r="I8" s="13">
        <v>1068</v>
      </c>
      <c r="J8" s="65"/>
      <c r="K8" s="13">
        <v>2</v>
      </c>
      <c r="L8" s="13">
        <v>1184</v>
      </c>
      <c r="M8" s="65"/>
      <c r="N8" s="68"/>
      <c r="O8" s="62"/>
    </row>
    <row r="9" spans="1:15" ht="12" customHeight="1">
      <c r="A9" s="70"/>
      <c r="B9" s="73"/>
      <c r="C9" s="73"/>
      <c r="D9" s="73"/>
      <c r="E9" s="13">
        <v>3</v>
      </c>
      <c r="F9" s="39">
        <v>0</v>
      </c>
      <c r="G9" s="65"/>
      <c r="H9" s="13">
        <v>3</v>
      </c>
      <c r="I9" s="13">
        <v>901</v>
      </c>
      <c r="J9" s="65"/>
      <c r="K9" s="13">
        <v>3</v>
      </c>
      <c r="L9" s="13">
        <v>819</v>
      </c>
      <c r="M9" s="65"/>
      <c r="N9" s="68"/>
      <c r="O9" s="62"/>
    </row>
    <row r="10" spans="1:15" ht="12" customHeight="1">
      <c r="A10" s="70"/>
      <c r="B10" s="73"/>
      <c r="C10" s="73"/>
      <c r="D10" s="73"/>
      <c r="E10" s="13"/>
      <c r="F10" s="13"/>
      <c r="G10" s="65"/>
      <c r="H10" s="13"/>
      <c r="I10" s="13"/>
      <c r="J10" s="65"/>
      <c r="K10" s="13"/>
      <c r="L10" s="13"/>
      <c r="M10" s="65"/>
      <c r="N10" s="68"/>
      <c r="O10" s="62"/>
    </row>
    <row r="11" spans="1:15" ht="12" customHeight="1" thickBot="1">
      <c r="A11" s="71"/>
      <c r="B11" s="74"/>
      <c r="C11" s="74"/>
      <c r="D11" s="74"/>
      <c r="E11" s="14"/>
      <c r="F11" s="14"/>
      <c r="G11" s="66"/>
      <c r="H11" s="14"/>
      <c r="I11" s="14"/>
      <c r="J11" s="66"/>
      <c r="K11" s="14"/>
      <c r="L11" s="14"/>
      <c r="M11" s="66"/>
      <c r="N11" s="69"/>
      <c r="O11" s="63"/>
    </row>
    <row r="12" spans="1:15" ht="12" customHeight="1">
      <c r="A12" s="75">
        <v>2</v>
      </c>
      <c r="B12" s="72" t="s">
        <v>117</v>
      </c>
      <c r="C12" s="72" t="s">
        <v>118</v>
      </c>
      <c r="D12" s="72"/>
      <c r="E12" s="13">
        <v>1</v>
      </c>
      <c r="F12" s="13">
        <v>257</v>
      </c>
      <c r="G12" s="64">
        <f>SUM(F12:F14)/3</f>
        <v>279.3333333333333</v>
      </c>
      <c r="H12" s="13">
        <v>1</v>
      </c>
      <c r="I12" s="13">
        <v>566</v>
      </c>
      <c r="J12" s="64">
        <f>SUM(I12:I14)/3</f>
        <v>568.3333333333334</v>
      </c>
      <c r="K12" s="13">
        <v>1</v>
      </c>
      <c r="L12" s="39">
        <v>0</v>
      </c>
      <c r="M12" s="64">
        <f>SUM(L12:L14)/3</f>
        <v>0</v>
      </c>
      <c r="N12" s="67">
        <f>SUM(G12,J12,M12)-MIN(G12,J12,M12)</f>
        <v>847.6666666666667</v>
      </c>
      <c r="O12" s="61">
        <v>8</v>
      </c>
    </row>
    <row r="13" spans="1:15" ht="12" customHeight="1">
      <c r="A13" s="70"/>
      <c r="B13" s="73"/>
      <c r="C13" s="73"/>
      <c r="D13" s="73"/>
      <c r="E13" s="13">
        <v>2</v>
      </c>
      <c r="F13" s="13">
        <v>338</v>
      </c>
      <c r="G13" s="65"/>
      <c r="H13" s="13">
        <v>2</v>
      </c>
      <c r="I13" s="13">
        <v>637</v>
      </c>
      <c r="J13" s="65"/>
      <c r="K13" s="13">
        <v>2</v>
      </c>
      <c r="L13" s="39">
        <v>0</v>
      </c>
      <c r="M13" s="65"/>
      <c r="N13" s="68"/>
      <c r="O13" s="62"/>
    </row>
    <row r="14" spans="1:15" ht="12" customHeight="1">
      <c r="A14" s="70"/>
      <c r="B14" s="73"/>
      <c r="C14" s="73"/>
      <c r="D14" s="73"/>
      <c r="E14" s="13">
        <v>3</v>
      </c>
      <c r="F14" s="13">
        <v>243</v>
      </c>
      <c r="G14" s="65"/>
      <c r="H14" s="13">
        <v>3</v>
      </c>
      <c r="I14" s="13">
        <v>502</v>
      </c>
      <c r="J14" s="65"/>
      <c r="K14" s="13">
        <v>3</v>
      </c>
      <c r="L14" s="39">
        <v>0</v>
      </c>
      <c r="M14" s="65"/>
      <c r="N14" s="68"/>
      <c r="O14" s="62"/>
    </row>
    <row r="15" spans="1:15" ht="12" customHeight="1">
      <c r="A15" s="70"/>
      <c r="B15" s="73"/>
      <c r="C15" s="73"/>
      <c r="D15" s="73"/>
      <c r="E15" s="13"/>
      <c r="F15" s="13"/>
      <c r="G15" s="65"/>
      <c r="H15" s="13"/>
      <c r="I15" s="13"/>
      <c r="J15" s="65"/>
      <c r="K15" s="13"/>
      <c r="L15" s="13"/>
      <c r="M15" s="65"/>
      <c r="N15" s="68"/>
      <c r="O15" s="62"/>
    </row>
    <row r="16" spans="1:15" ht="12" customHeight="1" thickBot="1">
      <c r="A16" s="71"/>
      <c r="B16" s="74"/>
      <c r="C16" s="74"/>
      <c r="D16" s="74"/>
      <c r="E16" s="14"/>
      <c r="F16" s="14"/>
      <c r="G16" s="66"/>
      <c r="H16" s="14"/>
      <c r="I16" s="14"/>
      <c r="J16" s="66"/>
      <c r="K16" s="14"/>
      <c r="L16" s="14"/>
      <c r="M16" s="66"/>
      <c r="N16" s="69"/>
      <c r="O16" s="63"/>
    </row>
    <row r="17" spans="1:15" ht="12" customHeight="1">
      <c r="A17" s="75">
        <v>3</v>
      </c>
      <c r="B17" s="72" t="s">
        <v>119</v>
      </c>
      <c r="C17" s="72" t="s">
        <v>120</v>
      </c>
      <c r="D17" s="72"/>
      <c r="E17" s="13">
        <v>1</v>
      </c>
      <c r="F17" s="13">
        <v>1252</v>
      </c>
      <c r="G17" s="64">
        <f>SUM(F17:F19)/3</f>
        <v>1171.3333333333333</v>
      </c>
      <c r="H17" s="13">
        <v>1</v>
      </c>
      <c r="I17" s="13">
        <v>1139</v>
      </c>
      <c r="J17" s="64">
        <f>SUM(I17:I19)/3</f>
        <v>1164</v>
      </c>
      <c r="K17" s="13">
        <v>1</v>
      </c>
      <c r="L17" s="13">
        <v>1165</v>
      </c>
      <c r="M17" s="64">
        <f>SUM(L17:L19)/3</f>
        <v>1154.8333333333333</v>
      </c>
      <c r="N17" s="67">
        <f>SUM(G17,J17,M17)-MIN(G17,J17,M17)</f>
        <v>2335.333333333333</v>
      </c>
      <c r="O17" s="61">
        <v>1</v>
      </c>
    </row>
    <row r="18" spans="1:15" ht="12" customHeight="1">
      <c r="A18" s="70"/>
      <c r="B18" s="73"/>
      <c r="C18" s="73"/>
      <c r="D18" s="73"/>
      <c r="E18" s="13">
        <v>2</v>
      </c>
      <c r="F18" s="13">
        <v>1252</v>
      </c>
      <c r="G18" s="65"/>
      <c r="H18" s="13">
        <v>2</v>
      </c>
      <c r="I18" s="13">
        <v>1280.5</v>
      </c>
      <c r="J18" s="65"/>
      <c r="K18" s="13">
        <v>2</v>
      </c>
      <c r="L18" s="13">
        <v>1232</v>
      </c>
      <c r="M18" s="65"/>
      <c r="N18" s="68"/>
      <c r="O18" s="62"/>
    </row>
    <row r="19" spans="1:15" ht="12" customHeight="1">
      <c r="A19" s="70"/>
      <c r="B19" s="73"/>
      <c r="C19" s="73"/>
      <c r="D19" s="73"/>
      <c r="E19" s="13">
        <v>3</v>
      </c>
      <c r="F19" s="13">
        <v>1010</v>
      </c>
      <c r="G19" s="65"/>
      <c r="H19" s="13">
        <v>3</v>
      </c>
      <c r="I19" s="13">
        <v>1072.5</v>
      </c>
      <c r="J19" s="65"/>
      <c r="K19" s="13">
        <v>3</v>
      </c>
      <c r="L19" s="13">
        <v>1067.5</v>
      </c>
      <c r="M19" s="65"/>
      <c r="N19" s="68"/>
      <c r="O19" s="62"/>
    </row>
    <row r="20" spans="1:15" ht="12" customHeight="1">
      <c r="A20" s="70"/>
      <c r="B20" s="73"/>
      <c r="C20" s="73"/>
      <c r="D20" s="73"/>
      <c r="E20" s="13"/>
      <c r="F20" s="13"/>
      <c r="G20" s="65"/>
      <c r="H20" s="13"/>
      <c r="I20" s="13"/>
      <c r="J20" s="65"/>
      <c r="K20" s="13"/>
      <c r="L20" s="13"/>
      <c r="M20" s="65"/>
      <c r="N20" s="68"/>
      <c r="O20" s="62"/>
    </row>
    <row r="21" spans="1:15" ht="12" customHeight="1" thickBot="1">
      <c r="A21" s="71"/>
      <c r="B21" s="74"/>
      <c r="C21" s="74"/>
      <c r="D21" s="74"/>
      <c r="E21" s="14"/>
      <c r="F21" s="14">
        <v>0</v>
      </c>
      <c r="G21" s="66"/>
      <c r="H21" s="14"/>
      <c r="I21" s="14"/>
      <c r="J21" s="66"/>
      <c r="K21" s="14"/>
      <c r="L21" s="14"/>
      <c r="M21" s="66"/>
      <c r="N21" s="69"/>
      <c r="O21" s="63"/>
    </row>
    <row r="22" spans="1:15" ht="12" customHeight="1">
      <c r="A22" s="75">
        <v>4</v>
      </c>
      <c r="B22" s="72" t="s">
        <v>121</v>
      </c>
      <c r="C22" s="72" t="s">
        <v>122</v>
      </c>
      <c r="D22" s="72"/>
      <c r="E22" s="13">
        <v>1</v>
      </c>
      <c r="F22" s="13">
        <v>259</v>
      </c>
      <c r="G22" s="64">
        <f>SUM(F22:F24)/3</f>
        <v>262.3333333333333</v>
      </c>
      <c r="H22" s="13">
        <v>1</v>
      </c>
      <c r="I22" s="13">
        <v>471</v>
      </c>
      <c r="J22" s="64">
        <f>SUM(I22:I24)/3</f>
        <v>603.1666666666666</v>
      </c>
      <c r="K22" s="13">
        <v>1</v>
      </c>
      <c r="L22" s="13">
        <v>688</v>
      </c>
      <c r="M22" s="64">
        <f>SUM(L22:L24)/3</f>
        <v>806</v>
      </c>
      <c r="N22" s="67">
        <f>SUM(G22,J22,M22)-MIN(G22,J22,M22)</f>
        <v>1409.1666666666667</v>
      </c>
      <c r="O22" s="61">
        <v>6</v>
      </c>
    </row>
    <row r="23" spans="1:15" ht="12" customHeight="1">
      <c r="A23" s="70"/>
      <c r="B23" s="73"/>
      <c r="C23" s="73"/>
      <c r="D23" s="73"/>
      <c r="E23" s="13">
        <v>2</v>
      </c>
      <c r="F23" s="13">
        <v>332</v>
      </c>
      <c r="G23" s="65"/>
      <c r="H23" s="13">
        <v>2</v>
      </c>
      <c r="I23" s="13">
        <v>810.5</v>
      </c>
      <c r="J23" s="65"/>
      <c r="K23" s="13">
        <v>2</v>
      </c>
      <c r="L23" s="13">
        <v>1054</v>
      </c>
      <c r="M23" s="65"/>
      <c r="N23" s="68"/>
      <c r="O23" s="62"/>
    </row>
    <row r="24" spans="1:15" ht="12" customHeight="1">
      <c r="A24" s="70"/>
      <c r="B24" s="73"/>
      <c r="C24" s="73"/>
      <c r="D24" s="73"/>
      <c r="E24" s="13">
        <v>3</v>
      </c>
      <c r="F24" s="13">
        <v>196</v>
      </c>
      <c r="G24" s="65"/>
      <c r="H24" s="13">
        <v>3</v>
      </c>
      <c r="I24" s="13">
        <v>528</v>
      </c>
      <c r="J24" s="65"/>
      <c r="K24" s="13">
        <v>3</v>
      </c>
      <c r="L24" s="13">
        <v>676</v>
      </c>
      <c r="M24" s="65"/>
      <c r="N24" s="68"/>
      <c r="O24" s="62"/>
    </row>
    <row r="25" spans="1:15" ht="12" customHeight="1">
      <c r="A25" s="70"/>
      <c r="B25" s="73"/>
      <c r="C25" s="73"/>
      <c r="D25" s="73"/>
      <c r="E25" s="13"/>
      <c r="F25" s="13"/>
      <c r="G25" s="65"/>
      <c r="H25" s="13"/>
      <c r="I25" s="13"/>
      <c r="J25" s="65"/>
      <c r="K25" s="13"/>
      <c r="L25" s="13">
        <v>0</v>
      </c>
      <c r="M25" s="65"/>
      <c r="N25" s="68"/>
      <c r="O25" s="62"/>
    </row>
    <row r="26" spans="1:15" ht="12" customHeight="1" thickBot="1">
      <c r="A26" s="71"/>
      <c r="B26" s="74"/>
      <c r="C26" s="74"/>
      <c r="D26" s="74"/>
      <c r="E26" s="14"/>
      <c r="F26" s="14"/>
      <c r="G26" s="66"/>
      <c r="H26" s="14"/>
      <c r="I26" s="14"/>
      <c r="J26" s="66"/>
      <c r="K26" s="14"/>
      <c r="L26" s="14"/>
      <c r="M26" s="66"/>
      <c r="N26" s="69"/>
      <c r="O26" s="63"/>
    </row>
    <row r="27" spans="1:15" ht="12" customHeight="1">
      <c r="A27" s="75">
        <v>5</v>
      </c>
      <c r="B27" s="72" t="s">
        <v>123</v>
      </c>
      <c r="C27" s="72" t="s">
        <v>124</v>
      </c>
      <c r="D27" s="72"/>
      <c r="E27" s="13">
        <v>1</v>
      </c>
      <c r="F27" s="13">
        <v>547</v>
      </c>
      <c r="G27" s="64">
        <f>SUM(F27:F29)/3</f>
        <v>710</v>
      </c>
      <c r="H27" s="13">
        <v>1</v>
      </c>
      <c r="I27" s="13">
        <v>839.5</v>
      </c>
      <c r="J27" s="64">
        <f>SUM(I27:I29)/3</f>
        <v>960.3333333333334</v>
      </c>
      <c r="K27" s="13">
        <v>1</v>
      </c>
      <c r="L27" s="13">
        <v>814</v>
      </c>
      <c r="M27" s="64">
        <f>SUM(L27:L29)/3</f>
        <v>908</v>
      </c>
      <c r="N27" s="67">
        <f>SUM(G27,J27,M27)-MIN(G27,J27,M27)</f>
        <v>1868.3333333333335</v>
      </c>
      <c r="O27" s="61">
        <v>5</v>
      </c>
    </row>
    <row r="28" spans="1:15" ht="12" customHeight="1">
      <c r="A28" s="70"/>
      <c r="B28" s="73"/>
      <c r="C28" s="73"/>
      <c r="D28" s="73"/>
      <c r="E28" s="13">
        <v>2</v>
      </c>
      <c r="F28" s="13">
        <v>886</v>
      </c>
      <c r="G28" s="65"/>
      <c r="H28" s="13">
        <v>2</v>
      </c>
      <c r="I28" s="13">
        <v>1185</v>
      </c>
      <c r="J28" s="65"/>
      <c r="K28" s="13">
        <v>2</v>
      </c>
      <c r="L28" s="13">
        <v>1114</v>
      </c>
      <c r="M28" s="65"/>
      <c r="N28" s="68"/>
      <c r="O28" s="62"/>
    </row>
    <row r="29" spans="1:15" ht="12" customHeight="1">
      <c r="A29" s="70"/>
      <c r="B29" s="73"/>
      <c r="C29" s="73"/>
      <c r="D29" s="73"/>
      <c r="E29" s="13">
        <v>3</v>
      </c>
      <c r="F29" s="13">
        <v>697</v>
      </c>
      <c r="G29" s="65"/>
      <c r="H29" s="13">
        <v>3</v>
      </c>
      <c r="I29" s="13">
        <v>856.5</v>
      </c>
      <c r="J29" s="65"/>
      <c r="K29" s="13">
        <v>3</v>
      </c>
      <c r="L29" s="13">
        <v>796</v>
      </c>
      <c r="M29" s="65"/>
      <c r="N29" s="68"/>
      <c r="O29" s="62"/>
    </row>
    <row r="30" spans="1:15" ht="12" customHeight="1">
      <c r="A30" s="70"/>
      <c r="B30" s="73"/>
      <c r="C30" s="73"/>
      <c r="D30" s="73"/>
      <c r="E30" s="13"/>
      <c r="F30" s="13"/>
      <c r="G30" s="65"/>
      <c r="H30" s="13"/>
      <c r="I30" s="13"/>
      <c r="J30" s="65"/>
      <c r="K30" s="13"/>
      <c r="L30" s="13"/>
      <c r="M30" s="65"/>
      <c r="N30" s="68"/>
      <c r="O30" s="62"/>
    </row>
    <row r="31" spans="1:15" ht="12" customHeight="1" thickBot="1">
      <c r="A31" s="71"/>
      <c r="B31" s="74"/>
      <c r="C31" s="74"/>
      <c r="D31" s="74"/>
      <c r="E31" s="14"/>
      <c r="F31" s="14"/>
      <c r="G31" s="66"/>
      <c r="H31" s="14"/>
      <c r="I31" s="14"/>
      <c r="J31" s="66"/>
      <c r="K31" s="14"/>
      <c r="L31" s="14"/>
      <c r="M31" s="66"/>
      <c r="N31" s="69"/>
      <c r="O31" s="63"/>
    </row>
    <row r="32" spans="1:15" ht="12" customHeight="1">
      <c r="A32" s="75">
        <v>6</v>
      </c>
      <c r="B32" s="72" t="s">
        <v>125</v>
      </c>
      <c r="C32" s="72" t="s">
        <v>118</v>
      </c>
      <c r="D32" s="72"/>
      <c r="E32" s="13">
        <v>1</v>
      </c>
      <c r="F32" s="13">
        <v>1045.5</v>
      </c>
      <c r="G32" s="64">
        <f>SUM(F32:F34)/3</f>
        <v>1089.3333333333333</v>
      </c>
      <c r="H32" s="13">
        <v>1</v>
      </c>
      <c r="I32" s="39">
        <v>0</v>
      </c>
      <c r="J32" s="64">
        <f>SUM(I32:I34)/3</f>
        <v>0</v>
      </c>
      <c r="K32" s="13">
        <v>1</v>
      </c>
      <c r="L32" s="39">
        <v>0</v>
      </c>
      <c r="M32" s="64">
        <f>SUM(L32:L34)/3</f>
        <v>0</v>
      </c>
      <c r="N32" s="67">
        <f>SUM(G32,J32,M32)-MIN(G32,J32,M32)</f>
        <v>1089.3333333333333</v>
      </c>
      <c r="O32" s="61">
        <v>7</v>
      </c>
    </row>
    <row r="33" spans="1:15" ht="12" customHeight="1">
      <c r="A33" s="70"/>
      <c r="B33" s="73"/>
      <c r="C33" s="73"/>
      <c r="D33" s="73"/>
      <c r="E33" s="13">
        <v>2</v>
      </c>
      <c r="F33" s="13">
        <v>1253.5</v>
      </c>
      <c r="G33" s="65"/>
      <c r="H33" s="13">
        <v>2</v>
      </c>
      <c r="I33" s="39">
        <v>0</v>
      </c>
      <c r="J33" s="65"/>
      <c r="K33" s="13">
        <v>2</v>
      </c>
      <c r="L33" s="39">
        <v>0</v>
      </c>
      <c r="M33" s="65"/>
      <c r="N33" s="68"/>
      <c r="O33" s="62"/>
    </row>
    <row r="34" spans="1:15" ht="12" customHeight="1">
      <c r="A34" s="70"/>
      <c r="B34" s="73"/>
      <c r="C34" s="73"/>
      <c r="D34" s="73"/>
      <c r="E34" s="13">
        <v>3</v>
      </c>
      <c r="F34" s="13">
        <v>969</v>
      </c>
      <c r="G34" s="65"/>
      <c r="H34" s="13">
        <v>3</v>
      </c>
      <c r="I34" s="39">
        <v>0</v>
      </c>
      <c r="J34" s="65"/>
      <c r="K34" s="13">
        <v>3</v>
      </c>
      <c r="L34" s="39">
        <v>0</v>
      </c>
      <c r="M34" s="65"/>
      <c r="N34" s="68"/>
      <c r="O34" s="62"/>
    </row>
    <row r="35" spans="1:15" ht="12" customHeight="1">
      <c r="A35" s="70"/>
      <c r="B35" s="73"/>
      <c r="C35" s="73"/>
      <c r="D35" s="73"/>
      <c r="E35" s="13"/>
      <c r="F35" s="13"/>
      <c r="G35" s="65"/>
      <c r="H35" s="13"/>
      <c r="I35" s="13"/>
      <c r="J35" s="65"/>
      <c r="K35" s="13"/>
      <c r="L35" s="13"/>
      <c r="M35" s="65"/>
      <c r="N35" s="68"/>
      <c r="O35" s="62"/>
    </row>
    <row r="36" spans="1:15" ht="12" customHeight="1" thickBot="1">
      <c r="A36" s="71"/>
      <c r="B36" s="74"/>
      <c r="C36" s="74"/>
      <c r="D36" s="74"/>
      <c r="E36" s="14"/>
      <c r="F36" s="14"/>
      <c r="G36" s="66"/>
      <c r="H36" s="14"/>
      <c r="I36" s="14"/>
      <c r="J36" s="66"/>
      <c r="K36" s="14"/>
      <c r="L36" s="14"/>
      <c r="M36" s="66"/>
      <c r="N36" s="69"/>
      <c r="O36" s="63"/>
    </row>
    <row r="37" spans="1:15" ht="12" customHeight="1">
      <c r="A37" s="75">
        <v>7</v>
      </c>
      <c r="B37" s="72" t="s">
        <v>127</v>
      </c>
      <c r="C37" s="72" t="s">
        <v>124</v>
      </c>
      <c r="D37" s="72"/>
      <c r="E37" s="13">
        <v>1</v>
      </c>
      <c r="F37" s="39">
        <v>0</v>
      </c>
      <c r="G37" s="64">
        <f>SUM(F37:F39)/3</f>
        <v>0</v>
      </c>
      <c r="H37" s="13">
        <v>1</v>
      </c>
      <c r="I37" s="13">
        <v>1107</v>
      </c>
      <c r="J37" s="64">
        <f>SUM(I37:I39)/3</f>
        <v>1111.1666666666667</v>
      </c>
      <c r="K37" s="13">
        <v>1</v>
      </c>
      <c r="L37" s="13">
        <v>1201</v>
      </c>
      <c r="M37" s="64">
        <f>SUM(L37:L39)/3</f>
        <v>1183</v>
      </c>
      <c r="N37" s="67">
        <f>SUM(G37,J37,M37)-MIN(G37,J37,M37)</f>
        <v>2294.166666666667</v>
      </c>
      <c r="O37" s="61">
        <v>2</v>
      </c>
    </row>
    <row r="38" spans="1:15" ht="12" customHeight="1">
      <c r="A38" s="70"/>
      <c r="B38" s="73"/>
      <c r="C38" s="73"/>
      <c r="D38" s="73"/>
      <c r="E38" s="13">
        <v>2</v>
      </c>
      <c r="F38" s="39">
        <v>0</v>
      </c>
      <c r="G38" s="65"/>
      <c r="H38" s="13">
        <v>2</v>
      </c>
      <c r="I38" s="13">
        <v>1218</v>
      </c>
      <c r="J38" s="65"/>
      <c r="K38" s="13">
        <v>2</v>
      </c>
      <c r="L38" s="13">
        <v>1269.5</v>
      </c>
      <c r="M38" s="65"/>
      <c r="N38" s="68"/>
      <c r="O38" s="62"/>
    </row>
    <row r="39" spans="1:15" ht="12" customHeight="1">
      <c r="A39" s="70"/>
      <c r="B39" s="73"/>
      <c r="C39" s="73"/>
      <c r="D39" s="73"/>
      <c r="E39" s="13">
        <v>3</v>
      </c>
      <c r="F39" s="39">
        <v>0</v>
      </c>
      <c r="G39" s="65"/>
      <c r="H39" s="13">
        <v>3</v>
      </c>
      <c r="I39" s="13">
        <v>1008.5</v>
      </c>
      <c r="J39" s="65"/>
      <c r="K39" s="13">
        <v>3</v>
      </c>
      <c r="L39" s="13">
        <v>1078.5</v>
      </c>
      <c r="M39" s="65"/>
      <c r="N39" s="68"/>
      <c r="O39" s="62"/>
    </row>
    <row r="40" spans="1:15" ht="12" customHeight="1">
      <c r="A40" s="70"/>
      <c r="B40" s="73"/>
      <c r="C40" s="73"/>
      <c r="D40" s="73"/>
      <c r="E40" s="13"/>
      <c r="F40" s="13"/>
      <c r="G40" s="65"/>
      <c r="H40" s="13"/>
      <c r="I40" s="13"/>
      <c r="J40" s="65"/>
      <c r="K40" s="13"/>
      <c r="L40" s="13"/>
      <c r="M40" s="65"/>
      <c r="N40" s="68"/>
      <c r="O40" s="62"/>
    </row>
    <row r="41" spans="1:15" ht="12" customHeight="1" thickBot="1">
      <c r="A41" s="71"/>
      <c r="B41" s="74"/>
      <c r="C41" s="74"/>
      <c r="D41" s="74"/>
      <c r="E41" s="14"/>
      <c r="F41" s="14"/>
      <c r="G41" s="66"/>
      <c r="H41" s="14"/>
      <c r="I41" s="14"/>
      <c r="J41" s="66"/>
      <c r="K41" s="14"/>
      <c r="L41" s="14"/>
      <c r="M41" s="66"/>
      <c r="N41" s="69"/>
      <c r="O41" s="63"/>
    </row>
    <row r="42" spans="1:15" ht="12" customHeight="1">
      <c r="A42" s="61">
        <v>8</v>
      </c>
      <c r="B42" s="72" t="s">
        <v>129</v>
      </c>
      <c r="C42" s="72" t="s">
        <v>122</v>
      </c>
      <c r="D42" s="72"/>
      <c r="E42" s="13">
        <v>1</v>
      </c>
      <c r="F42" s="13">
        <v>1028</v>
      </c>
      <c r="G42" s="64">
        <f>SUM(F42:F44)/3</f>
        <v>1044.1666666666667</v>
      </c>
      <c r="H42" s="13">
        <v>1</v>
      </c>
      <c r="I42" s="13">
        <v>957.5</v>
      </c>
      <c r="J42" s="64">
        <f>SUM(I42:I44)/3</f>
        <v>986.8333333333334</v>
      </c>
      <c r="K42" s="13">
        <v>1</v>
      </c>
      <c r="L42" s="13">
        <v>1108.5</v>
      </c>
      <c r="M42" s="64">
        <f>SUM(L42:L44)/3</f>
        <v>1104.8333333333333</v>
      </c>
      <c r="N42" s="67">
        <f>SUM(G42,J42,M42)-MIN(G42,J42,M42)</f>
        <v>2148.9999999999995</v>
      </c>
      <c r="O42" s="61">
        <v>3</v>
      </c>
    </row>
    <row r="43" spans="1:15" ht="12" customHeight="1">
      <c r="A43" s="62"/>
      <c r="B43" s="73"/>
      <c r="C43" s="73"/>
      <c r="D43" s="73"/>
      <c r="E43" s="13">
        <v>2</v>
      </c>
      <c r="F43" s="13">
        <v>1170.5</v>
      </c>
      <c r="G43" s="65"/>
      <c r="H43" s="13">
        <v>2</v>
      </c>
      <c r="I43" s="13">
        <v>1083.5</v>
      </c>
      <c r="J43" s="65"/>
      <c r="K43" s="13">
        <v>2</v>
      </c>
      <c r="L43" s="13">
        <v>1232.5</v>
      </c>
      <c r="M43" s="65"/>
      <c r="N43" s="68"/>
      <c r="O43" s="62"/>
    </row>
    <row r="44" spans="1:15" ht="12" customHeight="1">
      <c r="A44" s="62"/>
      <c r="B44" s="73"/>
      <c r="C44" s="73"/>
      <c r="D44" s="73"/>
      <c r="E44" s="13">
        <v>3</v>
      </c>
      <c r="F44" s="13">
        <v>934</v>
      </c>
      <c r="G44" s="65"/>
      <c r="H44" s="13">
        <v>3</v>
      </c>
      <c r="I44" s="13">
        <v>919.5</v>
      </c>
      <c r="J44" s="65"/>
      <c r="K44" s="13">
        <v>3</v>
      </c>
      <c r="L44" s="13">
        <v>973.5</v>
      </c>
      <c r="M44" s="65"/>
      <c r="N44" s="68"/>
      <c r="O44" s="62"/>
    </row>
    <row r="45" spans="1:15" ht="12" customHeight="1">
      <c r="A45" s="62"/>
      <c r="B45" s="73"/>
      <c r="C45" s="73"/>
      <c r="D45" s="73"/>
      <c r="E45" s="13"/>
      <c r="F45" s="13"/>
      <c r="G45" s="65"/>
      <c r="H45" s="13"/>
      <c r="I45" s="13"/>
      <c r="J45" s="65"/>
      <c r="K45" s="13"/>
      <c r="L45" s="13"/>
      <c r="M45" s="65"/>
      <c r="N45" s="68"/>
      <c r="O45" s="62"/>
    </row>
    <row r="46" spans="1:15" ht="12" customHeight="1" thickBot="1">
      <c r="A46" s="63"/>
      <c r="B46" s="74"/>
      <c r="C46" s="74"/>
      <c r="D46" s="74"/>
      <c r="E46" s="14"/>
      <c r="F46" s="14"/>
      <c r="G46" s="66"/>
      <c r="H46" s="14"/>
      <c r="I46" s="14"/>
      <c r="J46" s="66"/>
      <c r="K46" s="14"/>
      <c r="L46" s="14"/>
      <c r="M46" s="66"/>
      <c r="N46" s="69"/>
      <c r="O46" s="63"/>
    </row>
    <row r="47" spans="1:15" ht="12" customHeight="1">
      <c r="A47" s="70">
        <v>9</v>
      </c>
      <c r="B47" s="72" t="s">
        <v>131</v>
      </c>
      <c r="C47" s="72" t="s">
        <v>130</v>
      </c>
      <c r="D47" s="72"/>
      <c r="E47" s="13">
        <v>1</v>
      </c>
      <c r="F47" s="13">
        <v>742.5</v>
      </c>
      <c r="G47" s="64">
        <f>SUM(F47:F49)/3</f>
        <v>836.6666666666666</v>
      </c>
      <c r="H47" s="13">
        <v>1</v>
      </c>
      <c r="I47" s="39">
        <v>0</v>
      </c>
      <c r="J47" s="64">
        <f>SUM(I47:I49)/3</f>
        <v>0</v>
      </c>
      <c r="K47" s="13">
        <v>1</v>
      </c>
      <c r="L47" s="39">
        <v>0</v>
      </c>
      <c r="M47" s="64">
        <f>SUM(L47:L49)/3</f>
        <v>0</v>
      </c>
      <c r="N47" s="67">
        <f>SUM(G47,J47,M47)-MIN(G47,J47,M47)</f>
        <v>836.6666666666666</v>
      </c>
      <c r="O47" s="61">
        <v>9</v>
      </c>
    </row>
    <row r="48" spans="1:15" ht="12" customHeight="1">
      <c r="A48" s="70"/>
      <c r="B48" s="73"/>
      <c r="C48" s="73"/>
      <c r="D48" s="73"/>
      <c r="E48" s="13">
        <v>2</v>
      </c>
      <c r="F48" s="13">
        <v>1051</v>
      </c>
      <c r="G48" s="65"/>
      <c r="H48" s="13">
        <v>2</v>
      </c>
      <c r="I48" s="39">
        <v>0</v>
      </c>
      <c r="J48" s="65"/>
      <c r="K48" s="13">
        <v>2</v>
      </c>
      <c r="L48" s="39">
        <v>0</v>
      </c>
      <c r="M48" s="65"/>
      <c r="N48" s="68"/>
      <c r="O48" s="62"/>
    </row>
    <row r="49" spans="1:15" ht="12" customHeight="1">
      <c r="A49" s="70"/>
      <c r="B49" s="73"/>
      <c r="C49" s="73"/>
      <c r="D49" s="73"/>
      <c r="E49" s="13">
        <v>3</v>
      </c>
      <c r="F49" s="13">
        <v>716.5</v>
      </c>
      <c r="G49" s="65"/>
      <c r="H49" s="13">
        <v>3</v>
      </c>
      <c r="I49" s="39">
        <v>0</v>
      </c>
      <c r="J49" s="65"/>
      <c r="K49" s="13">
        <v>3</v>
      </c>
      <c r="L49" s="39">
        <v>0</v>
      </c>
      <c r="M49" s="65"/>
      <c r="N49" s="68"/>
      <c r="O49" s="62"/>
    </row>
    <row r="50" spans="1:15" ht="12" customHeight="1">
      <c r="A50" s="70"/>
      <c r="B50" s="73"/>
      <c r="C50" s="73"/>
      <c r="D50" s="73"/>
      <c r="E50" s="13"/>
      <c r="F50" s="13" t="s">
        <v>82</v>
      </c>
      <c r="G50" s="65"/>
      <c r="H50" s="13"/>
      <c r="I50" s="13"/>
      <c r="J50" s="65"/>
      <c r="K50" s="13"/>
      <c r="L50" s="13"/>
      <c r="M50" s="65"/>
      <c r="N50" s="68"/>
      <c r="O50" s="62"/>
    </row>
    <row r="51" spans="1:15" ht="12" customHeight="1" thickBot="1">
      <c r="A51" s="71"/>
      <c r="B51" s="74"/>
      <c r="C51" s="74"/>
      <c r="D51" s="74"/>
      <c r="E51" s="14"/>
      <c r="F51" s="14"/>
      <c r="G51" s="66"/>
      <c r="H51" s="14"/>
      <c r="I51" s="14"/>
      <c r="J51" s="66"/>
      <c r="K51" s="14"/>
      <c r="L51" s="14"/>
      <c r="M51" s="66"/>
      <c r="N51" s="69"/>
      <c r="O51" s="63"/>
    </row>
    <row r="52" spans="1:15" ht="12" customHeight="1">
      <c r="A52" s="70">
        <v>10</v>
      </c>
      <c r="B52" s="72"/>
      <c r="C52" s="72"/>
      <c r="D52" s="72"/>
      <c r="E52" s="13">
        <v>1</v>
      </c>
      <c r="F52" s="13">
        <v>0</v>
      </c>
      <c r="G52" s="64">
        <f>SUM(F52:F54)/3</f>
        <v>0</v>
      </c>
      <c r="H52" s="13">
        <v>1</v>
      </c>
      <c r="I52" s="13">
        <v>0</v>
      </c>
      <c r="J52" s="64">
        <f>SUM(I52:I54)/3</f>
        <v>0</v>
      </c>
      <c r="K52" s="13">
        <v>1</v>
      </c>
      <c r="L52" s="13">
        <v>0</v>
      </c>
      <c r="M52" s="64">
        <f>SUM(L52:L54)/3</f>
        <v>0</v>
      </c>
      <c r="N52" s="67">
        <f>SUM(G52,J52,M52)-MIN(G52,J52,M52)</f>
        <v>0</v>
      </c>
      <c r="O52" s="61"/>
    </row>
    <row r="53" spans="1:15" ht="12" customHeight="1">
      <c r="A53" s="70"/>
      <c r="B53" s="73"/>
      <c r="C53" s="73"/>
      <c r="D53" s="73"/>
      <c r="E53" s="13">
        <v>2</v>
      </c>
      <c r="F53" s="13">
        <v>0</v>
      </c>
      <c r="G53" s="65"/>
      <c r="H53" s="13">
        <v>2</v>
      </c>
      <c r="I53" s="13">
        <v>0</v>
      </c>
      <c r="J53" s="65"/>
      <c r="K53" s="13">
        <v>2</v>
      </c>
      <c r="L53" s="13">
        <v>0</v>
      </c>
      <c r="M53" s="65"/>
      <c r="N53" s="68"/>
      <c r="O53" s="62"/>
    </row>
    <row r="54" spans="1:15" ht="12" customHeight="1">
      <c r="A54" s="70"/>
      <c r="B54" s="73"/>
      <c r="C54" s="73"/>
      <c r="D54" s="73"/>
      <c r="E54" s="13">
        <v>3</v>
      </c>
      <c r="F54" s="13">
        <v>0</v>
      </c>
      <c r="G54" s="65"/>
      <c r="H54" s="13">
        <v>3</v>
      </c>
      <c r="I54" s="13">
        <v>0</v>
      </c>
      <c r="J54" s="65"/>
      <c r="K54" s="13">
        <v>3</v>
      </c>
      <c r="L54" s="13">
        <v>0</v>
      </c>
      <c r="M54" s="65"/>
      <c r="N54" s="68"/>
      <c r="O54" s="62"/>
    </row>
    <row r="55" spans="1:15" ht="12" customHeight="1">
      <c r="A55" s="70"/>
      <c r="B55" s="73"/>
      <c r="C55" s="73"/>
      <c r="D55" s="73"/>
      <c r="E55" s="13"/>
      <c r="F55" s="13"/>
      <c r="G55" s="65"/>
      <c r="H55" s="13"/>
      <c r="I55" s="13"/>
      <c r="J55" s="65"/>
      <c r="K55" s="13"/>
      <c r="L55" s="13"/>
      <c r="M55" s="65"/>
      <c r="N55" s="68"/>
      <c r="O55" s="62"/>
    </row>
    <row r="56" spans="1:15" ht="12" customHeight="1" thickBot="1">
      <c r="A56" s="71"/>
      <c r="B56" s="74"/>
      <c r="C56" s="74"/>
      <c r="D56" s="74"/>
      <c r="E56" s="14"/>
      <c r="F56" s="14"/>
      <c r="G56" s="66"/>
      <c r="H56" s="14"/>
      <c r="I56" s="14"/>
      <c r="J56" s="66"/>
      <c r="K56" s="14"/>
      <c r="L56" s="14"/>
      <c r="M56" s="66"/>
      <c r="N56" s="69"/>
      <c r="O56" s="63"/>
    </row>
    <row r="57" spans="1:15" ht="12" customHeight="1">
      <c r="A57" s="70">
        <v>11</v>
      </c>
      <c r="B57" s="72"/>
      <c r="C57" s="72"/>
      <c r="D57" s="72"/>
      <c r="E57" s="13">
        <v>1</v>
      </c>
      <c r="F57" s="13">
        <v>0</v>
      </c>
      <c r="G57" s="64">
        <f>SUM(F57:F59)/3</f>
        <v>0</v>
      </c>
      <c r="H57" s="13">
        <v>1</v>
      </c>
      <c r="I57" s="13">
        <v>0</v>
      </c>
      <c r="J57" s="64">
        <f>SUM(I57:I59)/3</f>
        <v>0</v>
      </c>
      <c r="K57" s="13">
        <v>1</v>
      </c>
      <c r="L57" s="13">
        <v>0</v>
      </c>
      <c r="M57" s="64">
        <f>SUM(L57:L59)/3</f>
        <v>0</v>
      </c>
      <c r="N57" s="67">
        <f>SUM(G57,J57,M57)-MIN(G57,J57,M57)</f>
        <v>0</v>
      </c>
      <c r="O57" s="61"/>
    </row>
    <row r="58" spans="1:15" ht="12" customHeight="1">
      <c r="A58" s="70"/>
      <c r="B58" s="73"/>
      <c r="C58" s="73"/>
      <c r="D58" s="73"/>
      <c r="E58" s="13">
        <v>2</v>
      </c>
      <c r="F58" s="13">
        <v>0</v>
      </c>
      <c r="G58" s="65"/>
      <c r="H58" s="13">
        <v>2</v>
      </c>
      <c r="I58" s="13">
        <v>0</v>
      </c>
      <c r="J58" s="65"/>
      <c r="K58" s="13">
        <v>2</v>
      </c>
      <c r="L58" s="13">
        <v>0</v>
      </c>
      <c r="M58" s="65"/>
      <c r="N58" s="68"/>
      <c r="O58" s="62"/>
    </row>
    <row r="59" spans="1:15" ht="12" customHeight="1">
      <c r="A59" s="70"/>
      <c r="B59" s="73"/>
      <c r="C59" s="73"/>
      <c r="D59" s="73"/>
      <c r="E59" s="13">
        <v>3</v>
      </c>
      <c r="F59" s="13">
        <v>0</v>
      </c>
      <c r="G59" s="65"/>
      <c r="H59" s="13">
        <v>3</v>
      </c>
      <c r="I59" s="13">
        <v>0</v>
      </c>
      <c r="J59" s="65"/>
      <c r="K59" s="13">
        <v>3</v>
      </c>
      <c r="L59" s="13">
        <v>0</v>
      </c>
      <c r="M59" s="65"/>
      <c r="N59" s="68"/>
      <c r="O59" s="62"/>
    </row>
    <row r="60" spans="1:15" ht="12" customHeight="1">
      <c r="A60" s="70"/>
      <c r="B60" s="73"/>
      <c r="C60" s="73"/>
      <c r="D60" s="73"/>
      <c r="E60" s="13"/>
      <c r="F60" s="13"/>
      <c r="G60" s="65"/>
      <c r="H60" s="13"/>
      <c r="I60" s="13"/>
      <c r="J60" s="65"/>
      <c r="K60" s="13"/>
      <c r="L60" s="13"/>
      <c r="M60" s="65"/>
      <c r="N60" s="68"/>
      <c r="O60" s="62"/>
    </row>
    <row r="61" spans="1:15" ht="12" customHeight="1" thickBot="1">
      <c r="A61" s="71"/>
      <c r="B61" s="74"/>
      <c r="C61" s="74"/>
      <c r="D61" s="74"/>
      <c r="E61" s="14"/>
      <c r="F61" s="14"/>
      <c r="G61" s="66"/>
      <c r="H61" s="14"/>
      <c r="I61" s="14"/>
      <c r="J61" s="66"/>
      <c r="K61" s="14"/>
      <c r="L61" s="14"/>
      <c r="M61" s="66"/>
      <c r="N61" s="69"/>
      <c r="O61" s="63"/>
    </row>
    <row r="62" spans="1:15" ht="12" customHeight="1">
      <c r="A62" s="70">
        <v>12</v>
      </c>
      <c r="B62" s="72"/>
      <c r="C62" s="72"/>
      <c r="D62" s="72"/>
      <c r="E62" s="13">
        <v>1</v>
      </c>
      <c r="F62" s="13"/>
      <c r="G62" s="64">
        <f>SUM(F62:F64)/3</f>
        <v>0</v>
      </c>
      <c r="H62" s="13">
        <v>1</v>
      </c>
      <c r="I62" s="13"/>
      <c r="J62" s="64">
        <f>SUM(I62:I64)/3</f>
        <v>0</v>
      </c>
      <c r="K62" s="13">
        <v>1</v>
      </c>
      <c r="L62" s="13"/>
      <c r="M62" s="64">
        <f>SUM(L62:L64)/3</f>
        <v>0</v>
      </c>
      <c r="N62" s="67">
        <f>SUM(G62,J62,M62)-MIN(G62,J62,M62)</f>
        <v>0</v>
      </c>
      <c r="O62" s="61"/>
    </row>
    <row r="63" spans="1:15" ht="12" customHeight="1">
      <c r="A63" s="70"/>
      <c r="B63" s="73"/>
      <c r="C63" s="73"/>
      <c r="D63" s="73"/>
      <c r="E63" s="13">
        <v>2</v>
      </c>
      <c r="F63" s="13"/>
      <c r="G63" s="65"/>
      <c r="H63" s="13">
        <v>2</v>
      </c>
      <c r="I63" s="13"/>
      <c r="J63" s="65"/>
      <c r="K63" s="13">
        <v>2</v>
      </c>
      <c r="L63" s="13"/>
      <c r="M63" s="65"/>
      <c r="N63" s="68"/>
      <c r="O63" s="62"/>
    </row>
    <row r="64" spans="1:15" ht="12" customHeight="1">
      <c r="A64" s="70"/>
      <c r="B64" s="73"/>
      <c r="C64" s="73"/>
      <c r="D64" s="73"/>
      <c r="E64" s="13">
        <v>3</v>
      </c>
      <c r="F64" s="13"/>
      <c r="G64" s="65"/>
      <c r="H64" s="13">
        <v>3</v>
      </c>
      <c r="I64" s="13"/>
      <c r="J64" s="65"/>
      <c r="K64" s="13">
        <v>3</v>
      </c>
      <c r="L64" s="13"/>
      <c r="M64" s="65"/>
      <c r="N64" s="68"/>
      <c r="O64" s="62"/>
    </row>
    <row r="65" spans="1:15" ht="12" customHeight="1">
      <c r="A65" s="70"/>
      <c r="B65" s="73"/>
      <c r="C65" s="73"/>
      <c r="D65" s="73"/>
      <c r="E65" s="13"/>
      <c r="F65" s="13"/>
      <c r="G65" s="65"/>
      <c r="H65" s="13"/>
      <c r="I65" s="13"/>
      <c r="J65" s="65"/>
      <c r="K65" s="13"/>
      <c r="L65" s="13"/>
      <c r="M65" s="65"/>
      <c r="N65" s="68"/>
      <c r="O65" s="62"/>
    </row>
    <row r="66" spans="1:15" ht="12" customHeight="1" thickBot="1">
      <c r="A66" s="71"/>
      <c r="B66" s="74"/>
      <c r="C66" s="74"/>
      <c r="D66" s="74"/>
      <c r="E66" s="14"/>
      <c r="F66" s="14"/>
      <c r="G66" s="66"/>
      <c r="H66" s="14"/>
      <c r="I66" s="14"/>
      <c r="J66" s="66"/>
      <c r="K66" s="14"/>
      <c r="L66" s="14"/>
      <c r="M66" s="66"/>
      <c r="N66" s="69"/>
      <c r="O66" s="63"/>
    </row>
    <row r="67" spans="1:15" ht="60" customHeight="1">
      <c r="A67" s="8"/>
      <c r="B67" s="8"/>
      <c r="C67" s="8"/>
      <c r="D67" s="8"/>
      <c r="E67" s="9"/>
      <c r="F67" s="9"/>
      <c r="G67" s="8"/>
      <c r="H67" s="9"/>
      <c r="I67" s="9"/>
      <c r="J67" s="8"/>
      <c r="K67" s="9"/>
      <c r="L67" s="9"/>
      <c r="M67" s="8"/>
      <c r="N67" s="8"/>
      <c r="O67" s="8"/>
    </row>
    <row r="68" spans="1:15" ht="15.75" customHeight="1">
      <c r="A68" s="42" t="s">
        <v>133</v>
      </c>
      <c r="B68" s="42"/>
      <c r="C68" s="42"/>
      <c r="D68" s="42"/>
      <c r="G68" s="76" t="s">
        <v>138</v>
      </c>
      <c r="H68" s="77"/>
      <c r="I68" s="77"/>
      <c r="J68" s="77"/>
      <c r="K68" s="77"/>
      <c r="L68" s="77"/>
      <c r="M68" s="77"/>
      <c r="N68" s="77"/>
      <c r="O68" s="78"/>
    </row>
    <row r="69" spans="1:15" ht="15.75" customHeight="1">
      <c r="A69" s="42" t="s">
        <v>134</v>
      </c>
      <c r="B69" s="42"/>
      <c r="C69" s="42"/>
      <c r="D69" s="42"/>
      <c r="G69" s="76" t="s">
        <v>137</v>
      </c>
      <c r="H69" s="77"/>
      <c r="I69" s="77"/>
      <c r="J69" s="77"/>
      <c r="K69" s="77"/>
      <c r="L69" s="77"/>
      <c r="M69" s="77"/>
      <c r="N69" s="77"/>
      <c r="O69" s="78"/>
    </row>
    <row r="70" spans="1:15" ht="15.75" customHeight="1">
      <c r="A70" s="42" t="s">
        <v>84</v>
      </c>
      <c r="B70" s="42"/>
      <c r="C70" s="42"/>
      <c r="D70" s="42"/>
      <c r="G70" s="76" t="s">
        <v>139</v>
      </c>
      <c r="H70" s="77"/>
      <c r="I70" s="77"/>
      <c r="J70" s="77"/>
      <c r="K70" s="77"/>
      <c r="L70" s="77"/>
      <c r="M70" s="77"/>
      <c r="N70" s="77"/>
      <c r="O70" s="78"/>
    </row>
    <row r="71" spans="1:4" ht="15.75" customHeight="1">
      <c r="A71" s="42" t="s">
        <v>135</v>
      </c>
      <c r="B71" s="42"/>
      <c r="C71" s="42"/>
      <c r="D71" s="42"/>
    </row>
    <row r="72" spans="1:4" ht="15.75" customHeight="1">
      <c r="A72" s="42" t="s">
        <v>136</v>
      </c>
      <c r="B72" s="42"/>
      <c r="C72" s="42"/>
      <c r="D72" s="42"/>
    </row>
    <row r="73" ht="15.75" customHeight="1"/>
  </sheetData>
  <mergeCells count="130">
    <mergeCell ref="A7:A11"/>
    <mergeCell ref="B7:B11"/>
    <mergeCell ref="C7:C11"/>
    <mergeCell ref="D7:D11"/>
    <mergeCell ref="L1:O1"/>
    <mergeCell ref="C1:K1"/>
    <mergeCell ref="C2:K2"/>
    <mergeCell ref="C3:O3"/>
    <mergeCell ref="L2:O2"/>
    <mergeCell ref="A5:A6"/>
    <mergeCell ref="C5:C6"/>
    <mergeCell ref="D5:D6"/>
    <mergeCell ref="B5:B6"/>
    <mergeCell ref="N7:N11"/>
    <mergeCell ref="G22:G26"/>
    <mergeCell ref="N5:N6"/>
    <mergeCell ref="O5:O6"/>
    <mergeCell ref="E5:G5"/>
    <mergeCell ref="H5:J5"/>
    <mergeCell ref="O7:O11"/>
    <mergeCell ref="O12:O16"/>
    <mergeCell ref="N17:N21"/>
    <mergeCell ref="K5:M5"/>
    <mergeCell ref="A68:D68"/>
    <mergeCell ref="A69:D69"/>
    <mergeCell ref="A70:D70"/>
    <mergeCell ref="G68:O68"/>
    <mergeCell ref="G69:O69"/>
    <mergeCell ref="G70:O70"/>
    <mergeCell ref="A71:D71"/>
    <mergeCell ref="A72:D72"/>
    <mergeCell ref="A12:A16"/>
    <mergeCell ref="B12:B16"/>
    <mergeCell ref="C12:C16"/>
    <mergeCell ref="D12:D16"/>
    <mergeCell ref="A27:A31"/>
    <mergeCell ref="B27:B31"/>
    <mergeCell ref="C27:C31"/>
    <mergeCell ref="D27:D31"/>
    <mergeCell ref="O27:O31"/>
    <mergeCell ref="G12:G16"/>
    <mergeCell ref="J12:J16"/>
    <mergeCell ref="M12:M16"/>
    <mergeCell ref="N12:N16"/>
    <mergeCell ref="O17:O21"/>
    <mergeCell ref="O22:O26"/>
    <mergeCell ref="G17:G21"/>
    <mergeCell ref="J17:J21"/>
    <mergeCell ref="M17:M21"/>
    <mergeCell ref="A17:A21"/>
    <mergeCell ref="B17:B21"/>
    <mergeCell ref="C17:C21"/>
    <mergeCell ref="D17:D21"/>
    <mergeCell ref="A22:A26"/>
    <mergeCell ref="B22:B26"/>
    <mergeCell ref="C22:C26"/>
    <mergeCell ref="D22:D26"/>
    <mergeCell ref="A32:A36"/>
    <mergeCell ref="B32:B36"/>
    <mergeCell ref="C32:C36"/>
    <mergeCell ref="D32:D36"/>
    <mergeCell ref="O32:O36"/>
    <mergeCell ref="A37:A41"/>
    <mergeCell ref="B37:B41"/>
    <mergeCell ref="C37:C41"/>
    <mergeCell ref="D37:D41"/>
    <mergeCell ref="O37:O41"/>
    <mergeCell ref="G32:G36"/>
    <mergeCell ref="J32:J36"/>
    <mergeCell ref="M32:M36"/>
    <mergeCell ref="N32:N36"/>
    <mergeCell ref="G7:G11"/>
    <mergeCell ref="J7:J11"/>
    <mergeCell ref="M7:M11"/>
    <mergeCell ref="J22:J26"/>
    <mergeCell ref="M22:M26"/>
    <mergeCell ref="N22:N26"/>
    <mergeCell ref="G27:G31"/>
    <mergeCell ref="J27:J31"/>
    <mergeCell ref="M27:M31"/>
    <mergeCell ref="N27:N31"/>
    <mergeCell ref="G37:G41"/>
    <mergeCell ref="J37:J41"/>
    <mergeCell ref="M37:M41"/>
    <mergeCell ref="N37:N41"/>
    <mergeCell ref="A42:A46"/>
    <mergeCell ref="B42:B46"/>
    <mergeCell ref="C42:C46"/>
    <mergeCell ref="D42:D46"/>
    <mergeCell ref="G42:G46"/>
    <mergeCell ref="J42:J46"/>
    <mergeCell ref="M42:M46"/>
    <mergeCell ref="N42:N46"/>
    <mergeCell ref="O42:O46"/>
    <mergeCell ref="A47:A51"/>
    <mergeCell ref="B47:B51"/>
    <mergeCell ref="C47:C51"/>
    <mergeCell ref="D47:D51"/>
    <mergeCell ref="G47:G51"/>
    <mergeCell ref="J47:J51"/>
    <mergeCell ref="M47:M51"/>
    <mergeCell ref="N47:N51"/>
    <mergeCell ref="O47:O51"/>
    <mergeCell ref="A52:A56"/>
    <mergeCell ref="B52:B56"/>
    <mergeCell ref="C52:C56"/>
    <mergeCell ref="D52:D56"/>
    <mergeCell ref="G52:G56"/>
    <mergeCell ref="J52:J56"/>
    <mergeCell ref="M52:M56"/>
    <mergeCell ref="N52:N56"/>
    <mergeCell ref="O52:O56"/>
    <mergeCell ref="A57:A61"/>
    <mergeCell ref="B57:B61"/>
    <mergeCell ref="C57:C61"/>
    <mergeCell ref="D57:D61"/>
    <mergeCell ref="G57:G61"/>
    <mergeCell ref="J57:J61"/>
    <mergeCell ref="M57:M61"/>
    <mergeCell ref="N57:N61"/>
    <mergeCell ref="O57:O61"/>
    <mergeCell ref="A62:A66"/>
    <mergeCell ref="B62:B66"/>
    <mergeCell ref="C62:C66"/>
    <mergeCell ref="D62:D66"/>
    <mergeCell ref="O62:O66"/>
    <mergeCell ref="G62:G66"/>
    <mergeCell ref="J62:J66"/>
    <mergeCell ref="M62:M66"/>
    <mergeCell ref="N62:N66"/>
  </mergeCells>
  <printOptions/>
  <pageMargins left="0.5905511811023623" right="0" top="0.5905511811023623" bottom="0" header="0" footer="0"/>
  <pageSetup horizontalDpi="720" verticalDpi="720" orientation="landscape" paperSize="9" scale="80" r:id="rId2"/>
  <ignoredErrors>
    <ignoredError sqref="M2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D18" sqref="D18"/>
    </sheetView>
  </sheetViews>
  <sheetFormatPr defaultColWidth="11.421875" defaultRowHeight="12.75"/>
  <cols>
    <col min="1" max="1" width="3.7109375" style="0" customWidth="1"/>
    <col min="2" max="2" width="35.7109375" style="0" customWidth="1"/>
    <col min="3" max="3" width="5.7109375" style="0" customWidth="1"/>
    <col min="4" max="4" width="15.7109375" style="0" customWidth="1"/>
    <col min="5" max="11" width="10.7109375" style="0" customWidth="1"/>
    <col min="12" max="12" width="3.7109375" style="0" customWidth="1"/>
  </cols>
  <sheetData>
    <row r="1" spans="1:12" ht="19.5" customHeight="1">
      <c r="A1" s="10"/>
      <c r="C1" s="86" t="s">
        <v>74</v>
      </c>
      <c r="D1" s="87"/>
      <c r="E1" s="87"/>
      <c r="F1" s="87"/>
      <c r="G1" s="87"/>
      <c r="H1" s="87"/>
      <c r="I1" s="87"/>
      <c r="J1" s="94" t="s">
        <v>8</v>
      </c>
      <c r="K1" s="87"/>
      <c r="L1" s="87"/>
    </row>
    <row r="2" spans="3:12" ht="19.5" customHeight="1">
      <c r="C2" s="86" t="s">
        <v>77</v>
      </c>
      <c r="D2" s="87"/>
      <c r="E2" s="87"/>
      <c r="F2" s="87"/>
      <c r="G2" s="87"/>
      <c r="H2" s="87"/>
      <c r="I2" s="87"/>
      <c r="J2" s="90" t="s">
        <v>20</v>
      </c>
      <c r="K2" s="87"/>
      <c r="L2" s="87"/>
    </row>
    <row r="3" spans="1:12" ht="18" customHeight="1" thickBot="1">
      <c r="A3" s="3"/>
      <c r="B3" s="3"/>
      <c r="C3" s="88" t="s">
        <v>78</v>
      </c>
      <c r="D3" s="89"/>
      <c r="E3" s="89"/>
      <c r="F3" s="89"/>
      <c r="G3" s="89"/>
      <c r="H3" s="89"/>
      <c r="I3" s="89"/>
      <c r="J3" s="89"/>
      <c r="K3" s="89"/>
      <c r="L3" s="89"/>
    </row>
    <row r="4" ht="9.75" customHeight="1"/>
    <row r="5" spans="1:12" ht="13.5" customHeight="1">
      <c r="A5" s="61" t="s">
        <v>0</v>
      </c>
      <c r="B5" s="84" t="s">
        <v>1</v>
      </c>
      <c r="C5" s="84" t="s">
        <v>76</v>
      </c>
      <c r="D5" s="84" t="s">
        <v>21</v>
      </c>
      <c r="E5" s="61" t="s">
        <v>2</v>
      </c>
      <c r="F5" s="61" t="s">
        <v>3</v>
      </c>
      <c r="G5" s="61" t="s">
        <v>4</v>
      </c>
      <c r="H5" s="61" t="s">
        <v>75</v>
      </c>
      <c r="I5" s="61"/>
      <c r="J5" s="61"/>
      <c r="K5" s="61" t="s">
        <v>5</v>
      </c>
      <c r="L5" s="93" t="s">
        <v>6</v>
      </c>
    </row>
    <row r="6" spans="1:12" ht="13.5" customHeight="1">
      <c r="A6" s="79"/>
      <c r="B6" s="84"/>
      <c r="C6" s="84"/>
      <c r="D6" s="84"/>
      <c r="E6" s="79"/>
      <c r="F6" s="79"/>
      <c r="G6" s="79"/>
      <c r="H6" s="79"/>
      <c r="I6" s="79"/>
      <c r="J6" s="79"/>
      <c r="K6" s="79"/>
      <c r="L6" s="91"/>
    </row>
    <row r="7" spans="1:12" ht="15.75" customHeight="1">
      <c r="A7" s="92">
        <v>1</v>
      </c>
      <c r="B7" s="11"/>
      <c r="C7" s="84"/>
      <c r="D7" s="11"/>
      <c r="E7" s="61"/>
      <c r="F7" s="61"/>
      <c r="G7" s="61"/>
      <c r="H7" s="91"/>
      <c r="I7" s="91"/>
      <c r="J7" s="91"/>
      <c r="K7" s="91"/>
      <c r="L7" s="91"/>
    </row>
    <row r="8" spans="1:12" ht="15.75" customHeight="1">
      <c r="A8" s="92"/>
      <c r="B8" s="11"/>
      <c r="C8" s="84"/>
      <c r="D8" s="11"/>
      <c r="E8" s="79"/>
      <c r="F8" s="79"/>
      <c r="G8" s="79"/>
      <c r="H8" s="91"/>
      <c r="I8" s="91"/>
      <c r="J8" s="91"/>
      <c r="K8" s="91"/>
      <c r="L8" s="91"/>
    </row>
    <row r="9" spans="1:12" ht="15.75" customHeight="1">
      <c r="A9" s="92">
        <v>2</v>
      </c>
      <c r="B9" s="11"/>
      <c r="C9" s="84"/>
      <c r="D9" s="11"/>
      <c r="E9" s="61"/>
      <c r="F9" s="61"/>
      <c r="G9" s="61"/>
      <c r="H9" s="91"/>
      <c r="I9" s="91"/>
      <c r="J9" s="91"/>
      <c r="K9" s="91"/>
      <c r="L9" s="91"/>
    </row>
    <row r="10" spans="1:12" ht="15.75" customHeight="1">
      <c r="A10" s="92"/>
      <c r="B10" s="11"/>
      <c r="C10" s="84"/>
      <c r="D10" s="11"/>
      <c r="E10" s="79"/>
      <c r="F10" s="79"/>
      <c r="G10" s="79"/>
      <c r="H10" s="91"/>
      <c r="I10" s="91"/>
      <c r="J10" s="91"/>
      <c r="K10" s="91"/>
      <c r="L10" s="91"/>
    </row>
    <row r="11" spans="1:12" ht="15.75" customHeight="1">
      <c r="A11" s="92">
        <v>3</v>
      </c>
      <c r="B11" s="11"/>
      <c r="C11" s="84"/>
      <c r="D11" s="11"/>
      <c r="E11" s="61"/>
      <c r="F11" s="61"/>
      <c r="G11" s="61"/>
      <c r="H11" s="91"/>
      <c r="I11" s="91"/>
      <c r="J11" s="91"/>
      <c r="K11" s="91"/>
      <c r="L11" s="91"/>
    </row>
    <row r="12" spans="1:12" ht="15.75" customHeight="1">
      <c r="A12" s="92"/>
      <c r="B12" s="11"/>
      <c r="C12" s="84"/>
      <c r="D12" s="11"/>
      <c r="E12" s="79"/>
      <c r="F12" s="79"/>
      <c r="G12" s="79"/>
      <c r="H12" s="91"/>
      <c r="I12" s="91"/>
      <c r="J12" s="91"/>
      <c r="K12" s="91"/>
      <c r="L12" s="91"/>
    </row>
    <row r="13" spans="1:12" ht="15.75" customHeight="1">
      <c r="A13" s="92">
        <v>4</v>
      </c>
      <c r="B13" s="11"/>
      <c r="C13" s="84"/>
      <c r="D13" s="11"/>
      <c r="E13" s="61"/>
      <c r="F13" s="61"/>
      <c r="G13" s="61"/>
      <c r="H13" s="91"/>
      <c r="I13" s="91"/>
      <c r="J13" s="91"/>
      <c r="K13" s="91"/>
      <c r="L13" s="91"/>
    </row>
    <row r="14" spans="1:12" ht="15.75" customHeight="1">
      <c r="A14" s="92"/>
      <c r="B14" s="11"/>
      <c r="C14" s="84"/>
      <c r="D14" s="11"/>
      <c r="E14" s="79"/>
      <c r="F14" s="79"/>
      <c r="G14" s="79"/>
      <c r="H14" s="91"/>
      <c r="I14" s="91"/>
      <c r="J14" s="91"/>
      <c r="K14" s="91"/>
      <c r="L14" s="91"/>
    </row>
    <row r="15" spans="1:12" ht="15.75" customHeight="1">
      <c r="A15" s="92">
        <v>5</v>
      </c>
      <c r="B15" s="11"/>
      <c r="C15" s="84"/>
      <c r="D15" s="11"/>
      <c r="E15" s="61"/>
      <c r="F15" s="61"/>
      <c r="G15" s="91"/>
      <c r="H15" s="91"/>
      <c r="I15" s="91"/>
      <c r="J15" s="91"/>
      <c r="K15" s="91"/>
      <c r="L15" s="91"/>
    </row>
    <row r="16" spans="1:12" ht="15.75" customHeight="1">
      <c r="A16" s="92"/>
      <c r="B16" s="11"/>
      <c r="C16" s="84"/>
      <c r="D16" s="11"/>
      <c r="E16" s="79"/>
      <c r="F16" s="79"/>
      <c r="G16" s="91"/>
      <c r="H16" s="91"/>
      <c r="I16" s="91"/>
      <c r="J16" s="91"/>
      <c r="K16" s="91"/>
      <c r="L16" s="91"/>
    </row>
    <row r="17" spans="1:12" ht="15.75" customHeight="1">
      <c r="A17" s="92">
        <v>6</v>
      </c>
      <c r="B17" s="11"/>
      <c r="C17" s="84"/>
      <c r="D17" s="11"/>
      <c r="E17" s="61"/>
      <c r="F17" s="61"/>
      <c r="G17" s="91"/>
      <c r="H17" s="91"/>
      <c r="I17" s="91"/>
      <c r="J17" s="91"/>
      <c r="K17" s="91"/>
      <c r="L17" s="91"/>
    </row>
    <row r="18" spans="1:12" ht="15.75" customHeight="1">
      <c r="A18" s="92"/>
      <c r="B18" s="11"/>
      <c r="C18" s="84"/>
      <c r="D18" s="11"/>
      <c r="E18" s="79"/>
      <c r="F18" s="79"/>
      <c r="G18" s="91"/>
      <c r="H18" s="91"/>
      <c r="I18" s="91"/>
      <c r="J18" s="91"/>
      <c r="K18" s="91"/>
      <c r="L18" s="91"/>
    </row>
    <row r="19" spans="1:12" ht="15.75" customHeight="1">
      <c r="A19" s="92">
        <v>7</v>
      </c>
      <c r="B19" s="11"/>
      <c r="C19" s="84"/>
      <c r="D19" s="11"/>
      <c r="E19" s="61"/>
      <c r="F19" s="61"/>
      <c r="G19" s="91"/>
      <c r="H19" s="91"/>
      <c r="I19" s="91"/>
      <c r="J19" s="91"/>
      <c r="K19" s="91"/>
      <c r="L19" s="91"/>
    </row>
    <row r="20" spans="1:12" ht="15.75" customHeight="1">
      <c r="A20" s="92"/>
      <c r="B20" s="11"/>
      <c r="C20" s="84"/>
      <c r="D20" s="11"/>
      <c r="E20" s="79"/>
      <c r="F20" s="79"/>
      <c r="G20" s="91"/>
      <c r="H20" s="91"/>
      <c r="I20" s="91"/>
      <c r="J20" s="91"/>
      <c r="K20" s="91"/>
      <c r="L20" s="91"/>
    </row>
    <row r="21" spans="1:12" ht="15.75" customHeight="1">
      <c r="A21" s="92">
        <v>8</v>
      </c>
      <c r="B21" s="11"/>
      <c r="C21" s="11"/>
      <c r="D21" s="11"/>
      <c r="E21" s="61"/>
      <c r="F21" s="61"/>
      <c r="G21" s="91"/>
      <c r="H21" s="91"/>
      <c r="I21" s="91"/>
      <c r="J21" s="91"/>
      <c r="K21" s="91"/>
      <c r="L21" s="91"/>
    </row>
    <row r="22" spans="1:12" ht="15.75" customHeight="1">
      <c r="A22" s="92"/>
      <c r="B22" s="11"/>
      <c r="C22" s="11"/>
      <c r="D22" s="11"/>
      <c r="E22" s="79"/>
      <c r="F22" s="79"/>
      <c r="G22" s="91"/>
      <c r="H22" s="91"/>
      <c r="I22" s="91"/>
      <c r="J22" s="91"/>
      <c r="K22" s="91"/>
      <c r="L22" s="91"/>
    </row>
    <row r="23" spans="1:12" ht="15.75" customHeight="1">
      <c r="A23" s="92">
        <v>9</v>
      </c>
      <c r="B23" s="11"/>
      <c r="C23" s="84"/>
      <c r="D23" s="11"/>
      <c r="E23" s="61"/>
      <c r="F23" s="61"/>
      <c r="G23" s="91"/>
      <c r="H23" s="91"/>
      <c r="I23" s="91"/>
      <c r="J23" s="91"/>
      <c r="K23" s="91"/>
      <c r="L23" s="91"/>
    </row>
    <row r="24" spans="1:12" ht="15.75" customHeight="1">
      <c r="A24" s="92"/>
      <c r="B24" s="11"/>
      <c r="C24" s="84"/>
      <c r="D24" s="11"/>
      <c r="E24" s="79"/>
      <c r="F24" s="79"/>
      <c r="G24" s="91"/>
      <c r="H24" s="91"/>
      <c r="I24" s="91"/>
      <c r="J24" s="91"/>
      <c r="K24" s="91"/>
      <c r="L24" s="91"/>
    </row>
    <row r="25" spans="1:12" ht="15.75" customHeight="1">
      <c r="A25" s="92">
        <v>10</v>
      </c>
      <c r="B25" s="11"/>
      <c r="C25" s="84"/>
      <c r="D25" s="11"/>
      <c r="E25" s="61"/>
      <c r="F25" s="61"/>
      <c r="G25" s="91"/>
      <c r="H25" s="91"/>
      <c r="I25" s="91"/>
      <c r="J25" s="91"/>
      <c r="K25" s="91"/>
      <c r="L25" s="91"/>
    </row>
    <row r="26" spans="1:12" ht="15.75" customHeight="1">
      <c r="A26" s="92"/>
      <c r="B26" s="11"/>
      <c r="C26" s="84"/>
      <c r="D26" s="11"/>
      <c r="E26" s="79"/>
      <c r="F26" s="79"/>
      <c r="G26" s="91"/>
      <c r="H26" s="91"/>
      <c r="I26" s="91"/>
      <c r="J26" s="91"/>
      <c r="K26" s="91"/>
      <c r="L26" s="91"/>
    </row>
    <row r="27" spans="1:12" ht="15.75" customHeight="1">
      <c r="A27" s="92">
        <v>11</v>
      </c>
      <c r="B27" s="11"/>
      <c r="C27" s="84"/>
      <c r="D27" s="11"/>
      <c r="E27" s="61"/>
      <c r="F27" s="61"/>
      <c r="G27" s="91"/>
      <c r="H27" s="91"/>
      <c r="I27" s="91"/>
      <c r="J27" s="91"/>
      <c r="K27" s="91"/>
      <c r="L27" s="91"/>
    </row>
    <row r="28" spans="1:12" ht="15.75" customHeight="1">
      <c r="A28" s="92"/>
      <c r="B28" s="11"/>
      <c r="C28" s="84"/>
      <c r="D28" s="11"/>
      <c r="E28" s="79"/>
      <c r="F28" s="79"/>
      <c r="G28" s="91"/>
      <c r="H28" s="91"/>
      <c r="I28" s="91"/>
      <c r="J28" s="91"/>
      <c r="K28" s="91"/>
      <c r="L28" s="91"/>
    </row>
    <row r="29" ht="15.75" customHeight="1"/>
    <row r="30" spans="1:12" ht="15.75" customHeight="1">
      <c r="A30" s="42" t="s">
        <v>9</v>
      </c>
      <c r="B30" s="42"/>
      <c r="C30" s="42"/>
      <c r="D30" s="42"/>
      <c r="E30" s="1"/>
      <c r="F30" s="42" t="s">
        <v>72</v>
      </c>
      <c r="G30" s="42"/>
      <c r="H30" s="42"/>
      <c r="I30" s="42"/>
      <c r="J30" s="42"/>
      <c r="K30" s="42"/>
      <c r="L30" s="42"/>
    </row>
    <row r="31" spans="1:12" ht="15.75" customHeight="1">
      <c r="A31" s="42" t="s">
        <v>10</v>
      </c>
      <c r="B31" s="42"/>
      <c r="C31" s="42"/>
      <c r="D31" s="42"/>
      <c r="F31" s="42" t="s">
        <v>73</v>
      </c>
      <c r="G31" s="42"/>
      <c r="H31" s="42"/>
      <c r="I31" s="42"/>
      <c r="J31" s="42"/>
      <c r="K31" s="42"/>
      <c r="L31" s="42"/>
    </row>
    <row r="32" spans="1:12" ht="15.75" customHeight="1">
      <c r="A32" s="42" t="s">
        <v>11</v>
      </c>
      <c r="B32" s="42"/>
      <c r="C32" s="42"/>
      <c r="D32" s="42"/>
      <c r="F32" s="42"/>
      <c r="G32" s="42"/>
      <c r="H32" s="42"/>
      <c r="I32" s="42"/>
      <c r="J32" s="42"/>
      <c r="K32" s="42"/>
      <c r="L32" s="42"/>
    </row>
    <row r="33" spans="1:12" ht="15.75" customHeight="1">
      <c r="A33" s="42" t="s">
        <v>12</v>
      </c>
      <c r="B33" s="42"/>
      <c r="C33" s="42"/>
      <c r="D33" s="42"/>
      <c r="F33" s="42"/>
      <c r="G33" s="42"/>
      <c r="H33" s="42"/>
      <c r="I33" s="42"/>
      <c r="J33" s="42"/>
      <c r="K33" s="42"/>
      <c r="L33" s="42"/>
    </row>
    <row r="34" spans="1:12" ht="15.75" customHeight="1">
      <c r="A34" s="42" t="s">
        <v>13</v>
      </c>
      <c r="B34" s="42"/>
      <c r="C34" s="42"/>
      <c r="D34" s="42"/>
      <c r="F34" s="42"/>
      <c r="G34" s="42"/>
      <c r="H34" s="42"/>
      <c r="I34" s="42"/>
      <c r="J34" s="42"/>
      <c r="K34" s="42"/>
      <c r="L34" s="42"/>
    </row>
    <row r="35" ht="15.75" customHeight="1"/>
  </sheetData>
  <mergeCells count="136">
    <mergeCell ref="J5:J6"/>
    <mergeCell ref="C7:C8"/>
    <mergeCell ref="J27:J28"/>
    <mergeCell ref="K27:K28"/>
    <mergeCell ref="H7:H8"/>
    <mergeCell ref="I7:I8"/>
    <mergeCell ref="H5:H6"/>
    <mergeCell ref="J7:J8"/>
    <mergeCell ref="K7:K8"/>
    <mergeCell ref="J11:J12"/>
    <mergeCell ref="C27:C28"/>
    <mergeCell ref="E27:E28"/>
    <mergeCell ref="F27:F28"/>
    <mergeCell ref="L27:L28"/>
    <mergeCell ref="G27:G28"/>
    <mergeCell ref="H27:H28"/>
    <mergeCell ref="I27:I28"/>
    <mergeCell ref="C1:I1"/>
    <mergeCell ref="C2:I2"/>
    <mergeCell ref="C3:L3"/>
    <mergeCell ref="J1:L1"/>
    <mergeCell ref="J2:L2"/>
    <mergeCell ref="L5:L6"/>
    <mergeCell ref="A5:A6"/>
    <mergeCell ref="C5:C6"/>
    <mergeCell ref="D5:D6"/>
    <mergeCell ref="B5:B6"/>
    <mergeCell ref="E5:E6"/>
    <mergeCell ref="F5:F6"/>
    <mergeCell ref="G5:G6"/>
    <mergeCell ref="I5:I6"/>
    <mergeCell ref="K5:K6"/>
    <mergeCell ref="A7:A8"/>
    <mergeCell ref="E7:E8"/>
    <mergeCell ref="F7:F8"/>
    <mergeCell ref="G7:G8"/>
    <mergeCell ref="L7:L8"/>
    <mergeCell ref="J9:J10"/>
    <mergeCell ref="K9:K10"/>
    <mergeCell ref="L9:L10"/>
    <mergeCell ref="F9:F10"/>
    <mergeCell ref="G9:G10"/>
    <mergeCell ref="H9:H10"/>
    <mergeCell ref="I9:I10"/>
    <mergeCell ref="H11:H12"/>
    <mergeCell ref="I11:I12"/>
    <mergeCell ref="A9:A10"/>
    <mergeCell ref="C9:C10"/>
    <mergeCell ref="E9:E10"/>
    <mergeCell ref="A11:A12"/>
    <mergeCell ref="C11:C12"/>
    <mergeCell ref="E11:E12"/>
    <mergeCell ref="F11:F12"/>
    <mergeCell ref="G11:G12"/>
    <mergeCell ref="A15:A16"/>
    <mergeCell ref="C15:C16"/>
    <mergeCell ref="E15:E16"/>
    <mergeCell ref="J13:J14"/>
    <mergeCell ref="J15:J16"/>
    <mergeCell ref="A13:A14"/>
    <mergeCell ref="C13:C14"/>
    <mergeCell ref="E13:E14"/>
    <mergeCell ref="H15:H16"/>
    <mergeCell ref="I15:I16"/>
    <mergeCell ref="J21:J22"/>
    <mergeCell ref="F13:F14"/>
    <mergeCell ref="G13:G14"/>
    <mergeCell ref="F15:F16"/>
    <mergeCell ref="G15:G16"/>
    <mergeCell ref="G17:G18"/>
    <mergeCell ref="G19:G20"/>
    <mergeCell ref="J17:J18"/>
    <mergeCell ref="H13:H14"/>
    <mergeCell ref="I13:I14"/>
    <mergeCell ref="K11:K12"/>
    <mergeCell ref="L11:L12"/>
    <mergeCell ref="J25:J26"/>
    <mergeCell ref="K13:K14"/>
    <mergeCell ref="L13:L14"/>
    <mergeCell ref="K15:K16"/>
    <mergeCell ref="L15:L16"/>
    <mergeCell ref="K17:K18"/>
    <mergeCell ref="L17:L18"/>
    <mergeCell ref="J19:J20"/>
    <mergeCell ref="A17:A18"/>
    <mergeCell ref="C17:C18"/>
    <mergeCell ref="E17:E18"/>
    <mergeCell ref="F17:F18"/>
    <mergeCell ref="A19:A20"/>
    <mergeCell ref="C19:C20"/>
    <mergeCell ref="E19:E20"/>
    <mergeCell ref="F19:F20"/>
    <mergeCell ref="K19:K20"/>
    <mergeCell ref="L19:L20"/>
    <mergeCell ref="A21:A22"/>
    <mergeCell ref="E21:E22"/>
    <mergeCell ref="F21:F22"/>
    <mergeCell ref="G21:G22"/>
    <mergeCell ref="K21:K22"/>
    <mergeCell ref="L21:L22"/>
    <mergeCell ref="H21:H22"/>
    <mergeCell ref="H19:H20"/>
    <mergeCell ref="A23:A24"/>
    <mergeCell ref="C23:C24"/>
    <mergeCell ref="E23:E24"/>
    <mergeCell ref="F23:F24"/>
    <mergeCell ref="G23:G24"/>
    <mergeCell ref="K23:K24"/>
    <mergeCell ref="L23:L24"/>
    <mergeCell ref="G25:G26"/>
    <mergeCell ref="J23:J24"/>
    <mergeCell ref="H25:H26"/>
    <mergeCell ref="I25:I26"/>
    <mergeCell ref="H23:H24"/>
    <mergeCell ref="I23:I24"/>
    <mergeCell ref="F30:L30"/>
    <mergeCell ref="A31:D31"/>
    <mergeCell ref="K25:K26"/>
    <mergeCell ref="L25:L26"/>
    <mergeCell ref="F25:F26"/>
    <mergeCell ref="A25:A26"/>
    <mergeCell ref="C25:C26"/>
    <mergeCell ref="E25:E26"/>
    <mergeCell ref="A30:D30"/>
    <mergeCell ref="A27:A28"/>
    <mergeCell ref="A32:D32"/>
    <mergeCell ref="A33:D33"/>
    <mergeCell ref="A34:D34"/>
    <mergeCell ref="F31:L31"/>
    <mergeCell ref="F32:L32"/>
    <mergeCell ref="F33:L33"/>
    <mergeCell ref="F34:L34"/>
    <mergeCell ref="H17:H18"/>
    <mergeCell ref="I17:I18"/>
    <mergeCell ref="I19:I20"/>
    <mergeCell ref="I21:I22"/>
  </mergeCells>
  <printOptions/>
  <pageMargins left="0.5905511811023623" right="0" top="0.5905511811023623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camk</dc:creator>
  <cp:keywords/>
  <dc:description/>
  <cp:lastModifiedBy>Néstor</cp:lastModifiedBy>
  <cp:lastPrinted>2010-05-23T23:05:08Z</cp:lastPrinted>
  <dcterms:created xsi:type="dcterms:W3CDTF">2001-02-08T16:55:53Z</dcterms:created>
  <dcterms:modified xsi:type="dcterms:W3CDTF">2010-05-24T01:53:12Z</dcterms:modified>
  <cp:category/>
  <cp:version/>
  <cp:contentType/>
  <cp:contentStatus/>
</cp:coreProperties>
</file>